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C:\Users\hsa-lailing\Desktop\International2\IMDRF AETWG\IMDRF Maintenance 2021_Sg Chair\AET_MC approved_excel_json\Excel with approval dates\"/>
    </mc:Choice>
  </mc:AlternateContent>
  <xr:revisionPtr revIDLastSave="0" documentId="13_ncr:1_{973CDDB9-C1B0-43A7-BB46-B5080CA6D3BA}" xr6:coauthVersionLast="46" xr6:coauthVersionMax="46" xr10:uidLastSave="{00000000-0000-0000-0000-000000000000}"/>
  <bookViews>
    <workbookView xWindow="820" yWindow="-110" windowWidth="18490" windowHeight="11020" tabRatio="500" xr2:uid="{00000000-000D-0000-FFFF-FFFF00000000}"/>
  </bookViews>
  <sheets>
    <sheet name="AnnexE_NewFormatTerms.csv_Final" sheetId="1" r:id="rId1"/>
    <sheet name="MappingTableToNonImdrfCodes" sheetId="2" r:id="rId2"/>
  </sheets>
  <definedNames>
    <definedName name="_xlnm._FilterDatabase" localSheetId="0" hidden="1">AnnexE_NewFormatTerms.csv_Final!$A$8:$K$892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08" i="2" l="1"/>
  <c r="B808" i="2"/>
  <c r="C808" i="2" s="1"/>
  <c r="E808" i="2" s="1"/>
  <c r="A809" i="2"/>
  <c r="B809" i="2"/>
  <c r="C809" i="2"/>
  <c r="A810" i="2"/>
  <c r="B810" i="2"/>
  <c r="C810" i="2" s="1"/>
  <c r="A811" i="2"/>
  <c r="B811" i="2"/>
  <c r="C811" i="2" s="1"/>
  <c r="D811" i="2" s="1"/>
  <c r="A812" i="2"/>
  <c r="B812" i="2"/>
  <c r="C812" i="2" s="1"/>
  <c r="E812" i="2" s="1"/>
  <c r="A813" i="2"/>
  <c r="B813" i="2"/>
  <c r="C813" i="2" s="1"/>
  <c r="A814" i="2"/>
  <c r="B814" i="2"/>
  <c r="C814" i="2" s="1"/>
  <c r="A815" i="2"/>
  <c r="B815" i="2"/>
  <c r="C815" i="2" s="1"/>
  <c r="D815" i="2" s="1"/>
  <c r="A816" i="2"/>
  <c r="B816" i="2"/>
  <c r="C816" i="2" s="1"/>
  <c r="E816" i="2" s="1"/>
  <c r="A817" i="2"/>
  <c r="B817" i="2"/>
  <c r="C817" i="2"/>
  <c r="A818" i="2"/>
  <c r="B818" i="2"/>
  <c r="C818" i="2" s="1"/>
  <c r="A819" i="2"/>
  <c r="B819" i="2"/>
  <c r="C819" i="2" s="1"/>
  <c r="D819" i="2" s="1"/>
  <c r="A820" i="2"/>
  <c r="B820" i="2"/>
  <c r="C820" i="2" s="1"/>
  <c r="E820" i="2" s="1"/>
  <c r="A821" i="2"/>
  <c r="B821" i="2"/>
  <c r="C821" i="2" s="1"/>
  <c r="A822" i="2"/>
  <c r="B822" i="2"/>
  <c r="C822" i="2" s="1"/>
  <c r="A823" i="2"/>
  <c r="B823" i="2"/>
  <c r="C823" i="2" s="1"/>
  <c r="D823" i="2" s="1"/>
  <c r="A824" i="2"/>
  <c r="B824" i="2"/>
  <c r="C824" i="2" s="1"/>
  <c r="E824" i="2" s="1"/>
  <c r="A825" i="2"/>
  <c r="B825" i="2"/>
  <c r="C825" i="2"/>
  <c r="A826" i="2"/>
  <c r="B826" i="2"/>
  <c r="C826" i="2" s="1"/>
  <c r="A827" i="2"/>
  <c r="B827" i="2"/>
  <c r="C827" i="2" s="1"/>
  <c r="D827" i="2" s="1"/>
  <c r="A828" i="2"/>
  <c r="B828" i="2"/>
  <c r="C828" i="2" s="1"/>
  <c r="E828" i="2" s="1"/>
  <c r="A829" i="2"/>
  <c r="B829" i="2"/>
  <c r="C829" i="2" s="1"/>
  <c r="A830" i="2"/>
  <c r="B830" i="2"/>
  <c r="C830" i="2" s="1"/>
  <c r="A831" i="2"/>
  <c r="B831" i="2"/>
  <c r="C831" i="2" s="1"/>
  <c r="D831" i="2" s="1"/>
  <c r="A832" i="2"/>
  <c r="B832" i="2"/>
  <c r="C832" i="2" s="1"/>
  <c r="E832" i="2" s="1"/>
  <c r="A833" i="2"/>
  <c r="B833" i="2"/>
  <c r="C833" i="2"/>
  <c r="A834" i="2"/>
  <c r="B834" i="2"/>
  <c r="C834" i="2" s="1"/>
  <c r="A835" i="2"/>
  <c r="B835" i="2"/>
  <c r="C835" i="2" s="1"/>
  <c r="D835" i="2" s="1"/>
  <c r="A836" i="2"/>
  <c r="B836" i="2"/>
  <c r="C836" i="2" s="1"/>
  <c r="E836" i="2" s="1"/>
  <c r="A837" i="2"/>
  <c r="B837" i="2"/>
  <c r="C837" i="2" s="1"/>
  <c r="A838" i="2"/>
  <c r="B838" i="2"/>
  <c r="C838" i="2" s="1"/>
  <c r="A839" i="2"/>
  <c r="B839" i="2"/>
  <c r="C839" i="2" s="1"/>
  <c r="D839" i="2" s="1"/>
  <c r="A840" i="2"/>
  <c r="B840" i="2"/>
  <c r="C840" i="2" s="1"/>
  <c r="E840" i="2" s="1"/>
  <c r="A841" i="2"/>
  <c r="B841" i="2"/>
  <c r="C841" i="2"/>
  <c r="A842" i="2"/>
  <c r="B842" i="2"/>
  <c r="C842" i="2" s="1"/>
  <c r="A843" i="2"/>
  <c r="B843" i="2"/>
  <c r="C843" i="2" s="1"/>
  <c r="D843" i="2" s="1"/>
  <c r="A844" i="2"/>
  <c r="B844" i="2"/>
  <c r="C844" i="2" s="1"/>
  <c r="E844" i="2" s="1"/>
  <c r="A845" i="2"/>
  <c r="B845" i="2"/>
  <c r="C845" i="2" s="1"/>
  <c r="A846" i="2"/>
  <c r="B846" i="2"/>
  <c r="C846" i="2" s="1"/>
  <c r="A847" i="2"/>
  <c r="B847" i="2"/>
  <c r="C847" i="2" s="1"/>
  <c r="D847" i="2" s="1"/>
  <c r="A848" i="2"/>
  <c r="B848" i="2"/>
  <c r="C848" i="2" s="1"/>
  <c r="E848" i="2" s="1"/>
  <c r="A849" i="2"/>
  <c r="B849" i="2"/>
  <c r="C849" i="2"/>
  <c r="A850" i="2"/>
  <c r="B850" i="2"/>
  <c r="C850" i="2" s="1"/>
  <c r="A851" i="2"/>
  <c r="B851" i="2"/>
  <c r="C851" i="2" s="1"/>
  <c r="D851" i="2" s="1"/>
  <c r="A852" i="2"/>
  <c r="B852" i="2"/>
  <c r="C852" i="2" s="1"/>
  <c r="E852" i="2" s="1"/>
  <c r="A853" i="2"/>
  <c r="B853" i="2"/>
  <c r="C853" i="2" s="1"/>
  <c r="A854" i="2"/>
  <c r="B854" i="2"/>
  <c r="C854" i="2" s="1"/>
  <c r="A855" i="2"/>
  <c r="B855" i="2"/>
  <c r="C855" i="2" s="1"/>
  <c r="D855" i="2" s="1"/>
  <c r="A856" i="2"/>
  <c r="B856" i="2"/>
  <c r="C856" i="2" s="1"/>
  <c r="E856" i="2" s="1"/>
  <c r="A857" i="2"/>
  <c r="B857" i="2"/>
  <c r="C857" i="2"/>
  <c r="A858" i="2"/>
  <c r="B858" i="2"/>
  <c r="C858" i="2" s="1"/>
  <c r="A859" i="2"/>
  <c r="B859" i="2"/>
  <c r="C859" i="2" s="1"/>
  <c r="D859" i="2" s="1"/>
  <c r="A860" i="2"/>
  <c r="B860" i="2"/>
  <c r="C860" i="2" s="1"/>
  <c r="E860" i="2" s="1"/>
  <c r="A861" i="2"/>
  <c r="B861" i="2"/>
  <c r="C861" i="2" s="1"/>
  <c r="A862" i="2"/>
  <c r="B862" i="2"/>
  <c r="C862" i="2" s="1"/>
  <c r="A863" i="2"/>
  <c r="B863" i="2"/>
  <c r="C863" i="2" s="1"/>
  <c r="D863" i="2" s="1"/>
  <c r="A864" i="2"/>
  <c r="B864" i="2"/>
  <c r="C864" i="2" s="1"/>
  <c r="E864" i="2" s="1"/>
  <c r="A865" i="2"/>
  <c r="B865" i="2"/>
  <c r="C865" i="2"/>
  <c r="A866" i="2"/>
  <c r="B866" i="2"/>
  <c r="C866" i="2" s="1"/>
  <c r="A867" i="2"/>
  <c r="B867" i="2"/>
  <c r="C867" i="2" s="1"/>
  <c r="D867" i="2" s="1"/>
  <c r="A868" i="2"/>
  <c r="B868" i="2"/>
  <c r="C868" i="2" s="1"/>
  <c r="E868" i="2" s="1"/>
  <c r="A869" i="2"/>
  <c r="B869" i="2"/>
  <c r="C869" i="2" s="1"/>
  <c r="A870" i="2"/>
  <c r="B870" i="2"/>
  <c r="C870" i="2" s="1"/>
  <c r="A871" i="2"/>
  <c r="B871" i="2"/>
  <c r="C871" i="2" s="1"/>
  <c r="D871" i="2" s="1"/>
  <c r="A872" i="2"/>
  <c r="B872" i="2"/>
  <c r="C872" i="2" s="1"/>
  <c r="E872" i="2" s="1"/>
  <c r="A873" i="2"/>
  <c r="B873" i="2"/>
  <c r="C873" i="2"/>
  <c r="A874" i="2"/>
  <c r="B874" i="2"/>
  <c r="C874" i="2" s="1"/>
  <c r="A875" i="2"/>
  <c r="B875" i="2"/>
  <c r="C875" i="2" s="1"/>
  <c r="D875" i="2" s="1"/>
  <c r="A876" i="2"/>
  <c r="B876" i="2"/>
  <c r="C876" i="2" s="1"/>
  <c r="E876" i="2" s="1"/>
  <c r="A877" i="2"/>
  <c r="B877" i="2"/>
  <c r="C877" i="2" s="1"/>
  <c r="A878" i="2"/>
  <c r="B878" i="2"/>
  <c r="C878" i="2" s="1"/>
  <c r="A879" i="2"/>
  <c r="B879" i="2"/>
  <c r="C879" i="2" s="1"/>
  <c r="D879" i="2" s="1"/>
  <c r="A880" i="2"/>
  <c r="B880" i="2"/>
  <c r="C880" i="2" s="1"/>
  <c r="E880" i="2" s="1"/>
  <c r="A881" i="2"/>
  <c r="B881" i="2"/>
  <c r="C881" i="2"/>
  <c r="A882" i="2"/>
  <c r="B882" i="2"/>
  <c r="C882" i="2" s="1"/>
  <c r="A883" i="2"/>
  <c r="B883" i="2"/>
  <c r="C883" i="2" s="1"/>
  <c r="D883" i="2" s="1"/>
  <c r="A884" i="2"/>
  <c r="B884" i="2"/>
  <c r="C884" i="2" s="1"/>
  <c r="D884" i="2" s="1"/>
  <c r="E884" i="2"/>
  <c r="A885" i="2"/>
  <c r="B885" i="2"/>
  <c r="C885" i="2" s="1"/>
  <c r="E885" i="2" s="1"/>
  <c r="A886" i="2"/>
  <c r="B886" i="2"/>
  <c r="C886" i="2" s="1"/>
  <c r="A887" i="2"/>
  <c r="B887" i="2"/>
  <c r="C887" i="2" s="1"/>
  <c r="D887" i="2" s="1"/>
  <c r="A13" i="2"/>
  <c r="B13" i="2"/>
  <c r="C13" i="2" s="1"/>
  <c r="A14" i="2"/>
  <c r="B14" i="2"/>
  <c r="C14" i="2"/>
  <c r="D14" i="2" s="1"/>
  <c r="A15" i="2"/>
  <c r="B15" i="2"/>
  <c r="C15" i="2" s="1"/>
  <c r="A16" i="2"/>
  <c r="B16" i="2"/>
  <c r="C16" i="2" s="1"/>
  <c r="A17" i="2"/>
  <c r="B17" i="2"/>
  <c r="C17" i="2" s="1"/>
  <c r="A18" i="2"/>
  <c r="B18" i="2"/>
  <c r="C18" i="2"/>
  <c r="D18" i="2" s="1"/>
  <c r="A19" i="2"/>
  <c r="B19" i="2"/>
  <c r="C19" i="2" s="1"/>
  <c r="A20" i="2"/>
  <c r="B20" i="2"/>
  <c r="C20" i="2" s="1"/>
  <c r="A21" i="2"/>
  <c r="B21" i="2"/>
  <c r="C21" i="2" s="1"/>
  <c r="A22" i="2"/>
  <c r="B22" i="2"/>
  <c r="C22" i="2" s="1"/>
  <c r="D22" i="2" s="1"/>
  <c r="A23" i="2"/>
  <c r="B23" i="2"/>
  <c r="C23" i="2" s="1"/>
  <c r="A24" i="2"/>
  <c r="B24" i="2"/>
  <c r="C24" i="2"/>
  <c r="D24" i="2" s="1"/>
  <c r="E24" i="2"/>
  <c r="A25" i="2"/>
  <c r="B25" i="2"/>
  <c r="C25" i="2" s="1"/>
  <c r="A26" i="2"/>
  <c r="B26" i="2"/>
  <c r="C26" i="2" s="1"/>
  <c r="D26" i="2" s="1"/>
  <c r="A27" i="2"/>
  <c r="B27" i="2"/>
  <c r="C27" i="2" s="1"/>
  <c r="A28" i="2"/>
  <c r="B28" i="2"/>
  <c r="C28" i="2" s="1"/>
  <c r="A29" i="2"/>
  <c r="B29" i="2"/>
  <c r="C29" i="2" s="1"/>
  <c r="A30" i="2"/>
  <c r="B30" i="2"/>
  <c r="C30" i="2" s="1"/>
  <c r="D30" i="2" s="1"/>
  <c r="A31" i="2"/>
  <c r="B31" i="2"/>
  <c r="C31" i="2" s="1"/>
  <c r="A32" i="2"/>
  <c r="B32" i="2"/>
  <c r="C32" i="2" s="1"/>
  <c r="A33" i="2"/>
  <c r="B33" i="2"/>
  <c r="C33" i="2" s="1"/>
  <c r="A34" i="2"/>
  <c r="B34" i="2"/>
  <c r="C34" i="2"/>
  <c r="D34" i="2" s="1"/>
  <c r="A35" i="2"/>
  <c r="B35" i="2"/>
  <c r="C35" i="2" s="1"/>
  <c r="A36" i="2"/>
  <c r="B36" i="2"/>
  <c r="C36" i="2" s="1"/>
  <c r="A37" i="2"/>
  <c r="B37" i="2"/>
  <c r="C37" i="2" s="1"/>
  <c r="A38" i="2"/>
  <c r="B38" i="2"/>
  <c r="C38" i="2" s="1"/>
  <c r="D38" i="2" s="1"/>
  <c r="A39" i="2"/>
  <c r="B39" i="2"/>
  <c r="C39" i="2" s="1"/>
  <c r="A40" i="2"/>
  <c r="B40" i="2"/>
  <c r="C40" i="2"/>
  <c r="D40" i="2" s="1"/>
  <c r="A41" i="2"/>
  <c r="B41" i="2"/>
  <c r="C41" i="2" s="1"/>
  <c r="A42" i="2"/>
  <c r="B42" i="2"/>
  <c r="C42" i="2"/>
  <c r="D42" i="2" s="1"/>
  <c r="A43" i="2"/>
  <c r="B43" i="2"/>
  <c r="C43" i="2" s="1"/>
  <c r="A44" i="2"/>
  <c r="B44" i="2"/>
  <c r="C44" i="2" s="1"/>
  <c r="D44" i="2" s="1"/>
  <c r="E44" i="2"/>
  <c r="A45" i="2"/>
  <c r="B45" i="2"/>
  <c r="C45" i="2" s="1"/>
  <c r="A46" i="2"/>
  <c r="B46" i="2"/>
  <c r="C46" i="2" s="1"/>
  <c r="D46" i="2" s="1"/>
  <c r="A47" i="2"/>
  <c r="B47" i="2"/>
  <c r="C47" i="2" s="1"/>
  <c r="A48" i="2"/>
  <c r="B48" i="2"/>
  <c r="C48" i="2" s="1"/>
  <c r="A49" i="2"/>
  <c r="B49" i="2"/>
  <c r="C49" i="2" s="1"/>
  <c r="E49" i="2" s="1"/>
  <c r="A50" i="2"/>
  <c r="B50" i="2"/>
  <c r="C50" i="2" s="1"/>
  <c r="D50" i="2" s="1"/>
  <c r="A51" i="2"/>
  <c r="B51" i="2"/>
  <c r="C51" i="2" s="1"/>
  <c r="A52" i="2"/>
  <c r="B52" i="2"/>
  <c r="C52" i="2"/>
  <c r="D52" i="2" s="1"/>
  <c r="E52" i="2"/>
  <c r="A53" i="2"/>
  <c r="B53" i="2"/>
  <c r="C53" i="2" s="1"/>
  <c r="E53" i="2" s="1"/>
  <c r="A54" i="2"/>
  <c r="B54" i="2"/>
  <c r="C54" i="2" s="1"/>
  <c r="D54" i="2" s="1"/>
  <c r="A55" i="2"/>
  <c r="B55" i="2"/>
  <c r="C55" i="2" s="1"/>
  <c r="A56" i="2"/>
  <c r="B56" i="2"/>
  <c r="C56" i="2"/>
  <c r="D56" i="2" s="1"/>
  <c r="A57" i="2"/>
  <c r="B57" i="2"/>
  <c r="C57" i="2" s="1"/>
  <c r="E57" i="2" s="1"/>
  <c r="D57" i="2"/>
  <c r="A58" i="2"/>
  <c r="B58" i="2"/>
  <c r="C58" i="2" s="1"/>
  <c r="D58" i="2" s="1"/>
  <c r="A59" i="2"/>
  <c r="B59" i="2"/>
  <c r="C59" i="2" s="1"/>
  <c r="A60" i="2"/>
  <c r="B60" i="2"/>
  <c r="C60" i="2"/>
  <c r="D60" i="2"/>
  <c r="E60" i="2"/>
  <c r="A61" i="2"/>
  <c r="B61" i="2"/>
  <c r="C61" i="2"/>
  <c r="E61" i="2" s="1"/>
  <c r="A62" i="2"/>
  <c r="B62" i="2"/>
  <c r="C62" i="2"/>
  <c r="D62" i="2" s="1"/>
  <c r="A63" i="2"/>
  <c r="B63" i="2"/>
  <c r="C63" i="2" s="1"/>
  <c r="A64" i="2"/>
  <c r="B64" i="2"/>
  <c r="C64" i="2" s="1"/>
  <c r="A65" i="2"/>
  <c r="B65" i="2"/>
  <c r="C65" i="2" s="1"/>
  <c r="A66" i="2"/>
  <c r="B66" i="2"/>
  <c r="C66" i="2" s="1"/>
  <c r="D66" i="2" s="1"/>
  <c r="A67" i="2"/>
  <c r="B67" i="2"/>
  <c r="C67" i="2" s="1"/>
  <c r="A68" i="2"/>
  <c r="B68" i="2"/>
  <c r="C68" i="2"/>
  <c r="A69" i="2"/>
  <c r="B69" i="2"/>
  <c r="C69" i="2"/>
  <c r="A70" i="2"/>
  <c r="B70" i="2"/>
  <c r="C70" i="2"/>
  <c r="D70" i="2" s="1"/>
  <c r="A71" i="2"/>
  <c r="B71" i="2"/>
  <c r="C71" i="2" s="1"/>
  <c r="A72" i="2"/>
  <c r="B72" i="2"/>
  <c r="C72" i="2" s="1"/>
  <c r="A73" i="2"/>
  <c r="B73" i="2"/>
  <c r="C73" i="2"/>
  <c r="E73" i="2" s="1"/>
  <c r="D73" i="2"/>
  <c r="A74" i="2"/>
  <c r="B74" i="2"/>
  <c r="C74" i="2" s="1"/>
  <c r="A75" i="2"/>
  <c r="B75" i="2"/>
  <c r="C75" i="2" s="1"/>
  <c r="A76" i="2"/>
  <c r="B76" i="2"/>
  <c r="C76" i="2" s="1"/>
  <c r="A77" i="2"/>
  <c r="B77" i="2"/>
  <c r="C77" i="2" s="1"/>
  <c r="D77" i="2" s="1"/>
  <c r="A78" i="2"/>
  <c r="B78" i="2"/>
  <c r="C78" i="2" s="1"/>
  <c r="A79" i="2"/>
  <c r="B79" i="2"/>
  <c r="C79" i="2"/>
  <c r="A80" i="2"/>
  <c r="B80" i="2"/>
  <c r="C80" i="2" s="1"/>
  <c r="A81" i="2"/>
  <c r="B81" i="2"/>
  <c r="C81" i="2" s="1"/>
  <c r="D81" i="2" s="1"/>
  <c r="A82" i="2"/>
  <c r="B82" i="2"/>
  <c r="C82" i="2" s="1"/>
  <c r="E82" i="2" s="1"/>
  <c r="A83" i="2"/>
  <c r="B83" i="2"/>
  <c r="C83" i="2" s="1"/>
  <c r="A84" i="2"/>
  <c r="B84" i="2"/>
  <c r="C84" i="2" s="1"/>
  <c r="D84" i="2" s="1"/>
  <c r="A85" i="2"/>
  <c r="B85" i="2"/>
  <c r="C85" i="2" s="1"/>
  <c r="E85" i="2" s="1"/>
  <c r="D85" i="2"/>
  <c r="A86" i="2"/>
  <c r="B86" i="2"/>
  <c r="C86" i="2" s="1"/>
  <c r="E86" i="2" s="1"/>
  <c r="A87" i="2"/>
  <c r="B87" i="2"/>
  <c r="C87" i="2" s="1"/>
  <c r="A88" i="2"/>
  <c r="B88" i="2"/>
  <c r="C88" i="2" s="1"/>
  <c r="D88" i="2" s="1"/>
  <c r="A89" i="2"/>
  <c r="B89" i="2"/>
  <c r="C89" i="2" s="1"/>
  <c r="D89" i="2" s="1"/>
  <c r="E89" i="2"/>
  <c r="A90" i="2"/>
  <c r="B90" i="2"/>
  <c r="C90" i="2" s="1"/>
  <c r="E90" i="2" s="1"/>
  <c r="A91" i="2"/>
  <c r="B91" i="2"/>
  <c r="C91" i="2"/>
  <c r="A92" i="2"/>
  <c r="B92" i="2"/>
  <c r="C92" i="2" s="1"/>
  <c r="D92" i="2" s="1"/>
  <c r="A93" i="2"/>
  <c r="B93" i="2"/>
  <c r="C93" i="2" s="1"/>
  <c r="A94" i="2"/>
  <c r="B94" i="2"/>
  <c r="C94" i="2"/>
  <c r="E94" i="2" s="1"/>
  <c r="A95" i="2"/>
  <c r="B95" i="2"/>
  <c r="C95" i="2" s="1"/>
  <c r="A96" i="2"/>
  <c r="B96" i="2"/>
  <c r="C96" i="2" s="1"/>
  <c r="D96" i="2" s="1"/>
  <c r="A97" i="2"/>
  <c r="B97" i="2"/>
  <c r="C97" i="2" s="1"/>
  <c r="E97" i="2" s="1"/>
  <c r="D97" i="2"/>
  <c r="A98" i="2"/>
  <c r="B98" i="2"/>
  <c r="C98" i="2" s="1"/>
  <c r="E98" i="2" s="1"/>
  <c r="A99" i="2"/>
  <c r="B99" i="2"/>
  <c r="C99" i="2" s="1"/>
  <c r="A100" i="2"/>
  <c r="B100" i="2"/>
  <c r="C100" i="2" s="1"/>
  <c r="D100" i="2" s="1"/>
  <c r="A101" i="2"/>
  <c r="B101" i="2"/>
  <c r="C101" i="2" s="1"/>
  <c r="E101" i="2" s="1"/>
  <c r="A102" i="2"/>
  <c r="B102" i="2"/>
  <c r="C102" i="2" s="1"/>
  <c r="E102" i="2" s="1"/>
  <c r="A103" i="2"/>
  <c r="B103" i="2"/>
  <c r="C103" i="2"/>
  <c r="A104" i="2"/>
  <c r="B104" i="2"/>
  <c r="C104" i="2" s="1"/>
  <c r="D104" i="2" s="1"/>
  <c r="A105" i="2"/>
  <c r="B105" i="2"/>
  <c r="C105" i="2" s="1"/>
  <c r="A106" i="2"/>
  <c r="B106" i="2"/>
  <c r="C106" i="2" s="1"/>
  <c r="E106" i="2" s="1"/>
  <c r="A107" i="2"/>
  <c r="B107" i="2"/>
  <c r="C107" i="2"/>
  <c r="A108" i="2"/>
  <c r="B108" i="2"/>
  <c r="C108" i="2" s="1"/>
  <c r="D108" i="2" s="1"/>
  <c r="A109" i="2"/>
  <c r="B109" i="2"/>
  <c r="C109" i="2" s="1"/>
  <c r="A110" i="2"/>
  <c r="B110" i="2"/>
  <c r="C110" i="2"/>
  <c r="E110" i="2" s="1"/>
  <c r="A111" i="2"/>
  <c r="B111" i="2"/>
  <c r="C111" i="2" s="1"/>
  <c r="A112" i="2"/>
  <c r="B112" i="2"/>
  <c r="C112" i="2" s="1"/>
  <c r="D112" i="2" s="1"/>
  <c r="A113" i="2"/>
  <c r="B113" i="2"/>
  <c r="C113" i="2" s="1"/>
  <c r="D113" i="2"/>
  <c r="E113" i="2"/>
  <c r="A114" i="2"/>
  <c r="B114" i="2"/>
  <c r="C114" i="2"/>
  <c r="E114" i="2" s="1"/>
  <c r="A115" i="2"/>
  <c r="B115" i="2"/>
  <c r="C115" i="2" s="1"/>
  <c r="A116" i="2"/>
  <c r="B116" i="2"/>
  <c r="C116" i="2" s="1"/>
  <c r="D116" i="2" s="1"/>
  <c r="A117" i="2"/>
  <c r="B117" i="2"/>
  <c r="C117" i="2" s="1"/>
  <c r="E117" i="2" s="1"/>
  <c r="D117" i="2"/>
  <c r="A118" i="2"/>
  <c r="B118" i="2"/>
  <c r="C118" i="2" s="1"/>
  <c r="E118" i="2" s="1"/>
  <c r="A119" i="2"/>
  <c r="B119" i="2"/>
  <c r="C119" i="2"/>
  <c r="A120" i="2"/>
  <c r="B120" i="2"/>
  <c r="C120" i="2" s="1"/>
  <c r="D120" i="2" s="1"/>
  <c r="A121" i="2"/>
  <c r="B121" i="2"/>
  <c r="C121" i="2" s="1"/>
  <c r="D121" i="2" s="1"/>
  <c r="A122" i="2"/>
  <c r="B122" i="2"/>
  <c r="C122" i="2" s="1"/>
  <c r="E122" i="2" s="1"/>
  <c r="A123" i="2"/>
  <c r="B123" i="2"/>
  <c r="C123" i="2" s="1"/>
  <c r="A124" i="2"/>
  <c r="B124" i="2"/>
  <c r="C124" i="2" s="1"/>
  <c r="D124" i="2" s="1"/>
  <c r="A125" i="2"/>
  <c r="B125" i="2"/>
  <c r="C125" i="2" s="1"/>
  <c r="A126" i="2"/>
  <c r="B126" i="2"/>
  <c r="C126" i="2" s="1"/>
  <c r="E126" i="2" s="1"/>
  <c r="A127" i="2"/>
  <c r="B127" i="2"/>
  <c r="C127" i="2"/>
  <c r="A128" i="2"/>
  <c r="B128" i="2"/>
  <c r="C128" i="2" s="1"/>
  <c r="A129" i="2"/>
  <c r="B129" i="2"/>
  <c r="C129" i="2" s="1"/>
  <c r="A130" i="2"/>
  <c r="B130" i="2"/>
  <c r="C130" i="2"/>
  <c r="A131" i="2"/>
  <c r="B131" i="2"/>
  <c r="C131" i="2" s="1"/>
  <c r="A132" i="2"/>
  <c r="B132" i="2"/>
  <c r="C132" i="2" s="1"/>
  <c r="D132" i="2" s="1"/>
  <c r="A133" i="2"/>
  <c r="B133" i="2"/>
  <c r="C133" i="2" s="1"/>
  <c r="E133" i="2" s="1"/>
  <c r="D133" i="2"/>
  <c r="A134" i="2"/>
  <c r="B134" i="2"/>
  <c r="C134" i="2" s="1"/>
  <c r="E134" i="2" s="1"/>
  <c r="A135" i="2"/>
  <c r="B135" i="2"/>
  <c r="C135" i="2"/>
  <c r="A136" i="2"/>
  <c r="B136" i="2"/>
  <c r="C136" i="2" s="1"/>
  <c r="A137" i="2"/>
  <c r="B137" i="2"/>
  <c r="C137" i="2" s="1"/>
  <c r="D137" i="2" s="1"/>
  <c r="E137" i="2"/>
  <c r="A138" i="2"/>
  <c r="B138" i="2"/>
  <c r="C138" i="2" s="1"/>
  <c r="A139" i="2"/>
  <c r="B139" i="2"/>
  <c r="C139" i="2"/>
  <c r="A140" i="2"/>
  <c r="B140" i="2"/>
  <c r="C140" i="2" s="1"/>
  <c r="D140" i="2" s="1"/>
  <c r="A141" i="2"/>
  <c r="B141" i="2"/>
  <c r="C141" i="2" s="1"/>
  <c r="E141" i="2" s="1"/>
  <c r="A142" i="2"/>
  <c r="B142" i="2"/>
  <c r="C142" i="2"/>
  <c r="E142" i="2" s="1"/>
  <c r="A143" i="2"/>
  <c r="B143" i="2"/>
  <c r="C143" i="2" s="1"/>
  <c r="D143" i="2" s="1"/>
  <c r="A144" i="2"/>
  <c r="B144" i="2"/>
  <c r="C144" i="2" s="1"/>
  <c r="E144" i="2" s="1"/>
  <c r="A145" i="2"/>
  <c r="B145" i="2"/>
  <c r="C145" i="2" s="1"/>
  <c r="A146" i="2"/>
  <c r="B146" i="2"/>
  <c r="C146" i="2" s="1"/>
  <c r="A147" i="2"/>
  <c r="B147" i="2"/>
  <c r="C147" i="2"/>
  <c r="A148" i="2"/>
  <c r="B148" i="2"/>
  <c r="C148" i="2" s="1"/>
  <c r="A149" i="2"/>
  <c r="B149" i="2"/>
  <c r="C149" i="2" s="1"/>
  <c r="A150" i="2"/>
  <c r="B150" i="2"/>
  <c r="C150" i="2" s="1"/>
  <c r="A151" i="2"/>
  <c r="B151" i="2"/>
  <c r="C151" i="2"/>
  <c r="A152" i="2"/>
  <c r="B152" i="2"/>
  <c r="C152" i="2" s="1"/>
  <c r="A153" i="2"/>
  <c r="B153" i="2"/>
  <c r="C153" i="2" s="1"/>
  <c r="A154" i="2"/>
  <c r="B154" i="2"/>
  <c r="C154" i="2" s="1"/>
  <c r="A155" i="2"/>
  <c r="B155" i="2"/>
  <c r="C155" i="2"/>
  <c r="A156" i="2"/>
  <c r="B156" i="2"/>
  <c r="C156" i="2" s="1"/>
  <c r="A157" i="2"/>
  <c r="B157" i="2"/>
  <c r="C157" i="2" s="1"/>
  <c r="A158" i="2"/>
  <c r="B158" i="2"/>
  <c r="C158" i="2" s="1"/>
  <c r="E158" i="2" s="1"/>
  <c r="D158" i="2"/>
  <c r="A159" i="2"/>
  <c r="B159" i="2"/>
  <c r="C159" i="2" s="1"/>
  <c r="A160" i="2"/>
  <c r="B160" i="2"/>
  <c r="C160" i="2" s="1"/>
  <c r="A161" i="2"/>
  <c r="B161" i="2"/>
  <c r="C161" i="2" s="1"/>
  <c r="D161" i="2" s="1"/>
  <c r="E161" i="2"/>
  <c r="A162" i="2"/>
  <c r="B162" i="2"/>
  <c r="C162" i="2" s="1"/>
  <c r="E162" i="2" s="1"/>
  <c r="A163" i="2"/>
  <c r="B163" i="2"/>
  <c r="C163" i="2" s="1"/>
  <c r="A164" i="2"/>
  <c r="B164" i="2"/>
  <c r="C164" i="2" s="1"/>
  <c r="A165" i="2"/>
  <c r="B165" i="2"/>
  <c r="C165" i="2" s="1"/>
  <c r="D165" i="2" s="1"/>
  <c r="A166" i="2"/>
  <c r="B166" i="2"/>
  <c r="C166" i="2" s="1"/>
  <c r="E166" i="2" s="1"/>
  <c r="D166" i="2"/>
  <c r="A167" i="2"/>
  <c r="B167" i="2"/>
  <c r="C167" i="2" s="1"/>
  <c r="A168" i="2"/>
  <c r="B168" i="2"/>
  <c r="C168" i="2" s="1"/>
  <c r="A169" i="2"/>
  <c r="B169" i="2"/>
  <c r="C169" i="2" s="1"/>
  <c r="D169" i="2" s="1"/>
  <c r="E169" i="2"/>
  <c r="A170" i="2"/>
  <c r="B170" i="2"/>
  <c r="C170" i="2" s="1"/>
  <c r="A171" i="2"/>
  <c r="B171" i="2"/>
  <c r="C171" i="2" s="1"/>
  <c r="E171" i="2" s="1"/>
  <c r="A172" i="2"/>
  <c r="B172" i="2"/>
  <c r="C172" i="2" s="1"/>
  <c r="A173" i="2"/>
  <c r="B173" i="2"/>
  <c r="C173" i="2" s="1"/>
  <c r="A174" i="2"/>
  <c r="B174" i="2"/>
  <c r="C174" i="2" s="1"/>
  <c r="D174" i="2" s="1"/>
  <c r="A175" i="2"/>
  <c r="B175" i="2"/>
  <c r="C175" i="2" s="1"/>
  <c r="D175" i="2" s="1"/>
  <c r="E175" i="2"/>
  <c r="A176" i="2"/>
  <c r="B176" i="2"/>
  <c r="C176" i="2"/>
  <c r="E176" i="2" s="1"/>
  <c r="D176" i="2"/>
  <c r="A177" i="2"/>
  <c r="B177" i="2"/>
  <c r="C177" i="2" s="1"/>
  <c r="A178" i="2"/>
  <c r="B178" i="2"/>
  <c r="C178" i="2" s="1"/>
  <c r="E178" i="2" s="1"/>
  <c r="A179" i="2"/>
  <c r="B179" i="2"/>
  <c r="C179" i="2"/>
  <c r="D179" i="2"/>
  <c r="E179" i="2"/>
  <c r="A180" i="2"/>
  <c r="B180" i="2"/>
  <c r="C180" i="2"/>
  <c r="E180" i="2" s="1"/>
  <c r="A181" i="2"/>
  <c r="B181" i="2"/>
  <c r="C181" i="2" s="1"/>
  <c r="A182" i="2"/>
  <c r="B182" i="2"/>
  <c r="C182" i="2" s="1"/>
  <c r="A183" i="2"/>
  <c r="B183" i="2"/>
  <c r="C183" i="2"/>
  <c r="A184" i="2"/>
  <c r="B184" i="2"/>
  <c r="C184" i="2" s="1"/>
  <c r="E184" i="2" s="1"/>
  <c r="A185" i="2"/>
  <c r="B185" i="2"/>
  <c r="C185" i="2" s="1"/>
  <c r="D185" i="2" s="1"/>
  <c r="A186" i="2"/>
  <c r="B186" i="2"/>
  <c r="C186" i="2" s="1"/>
  <c r="D186" i="2" s="1"/>
  <c r="A187" i="2"/>
  <c r="B187" i="2"/>
  <c r="C187" i="2" s="1"/>
  <c r="D187" i="2" s="1"/>
  <c r="A188" i="2"/>
  <c r="B188" i="2"/>
  <c r="C188" i="2" s="1"/>
  <c r="A189" i="2"/>
  <c r="B189" i="2"/>
  <c r="C189" i="2" s="1"/>
  <c r="A190" i="2"/>
  <c r="B190" i="2"/>
  <c r="C190" i="2" s="1"/>
  <c r="D190" i="2" s="1"/>
  <c r="A191" i="2"/>
  <c r="B191" i="2"/>
  <c r="C191" i="2" s="1"/>
  <c r="D191" i="2"/>
  <c r="E191" i="2"/>
  <c r="A192" i="2"/>
  <c r="B192" i="2"/>
  <c r="C192" i="2"/>
  <c r="E192" i="2" s="1"/>
  <c r="D192" i="2"/>
  <c r="A193" i="2"/>
  <c r="B193" i="2"/>
  <c r="C193" i="2"/>
  <c r="D193" i="2" s="1"/>
  <c r="E193" i="2"/>
  <c r="A194" i="2"/>
  <c r="B194" i="2"/>
  <c r="C194" i="2" s="1"/>
  <c r="D194" i="2" s="1"/>
  <c r="E194" i="2"/>
  <c r="A195" i="2"/>
  <c r="B195" i="2"/>
  <c r="C195" i="2" s="1"/>
  <c r="D195" i="2" s="1"/>
  <c r="E195" i="2"/>
  <c r="A196" i="2"/>
  <c r="B196" i="2"/>
  <c r="C196" i="2"/>
  <c r="E196" i="2" s="1"/>
  <c r="D196" i="2"/>
  <c r="A197" i="2"/>
  <c r="B197" i="2"/>
  <c r="C197" i="2"/>
  <c r="D197" i="2" s="1"/>
  <c r="E197" i="2"/>
  <c r="A198" i="2"/>
  <c r="B198" i="2"/>
  <c r="C198" i="2" s="1"/>
  <c r="D198" i="2" s="1"/>
  <c r="A199" i="2"/>
  <c r="B199" i="2"/>
  <c r="C199" i="2" s="1"/>
  <c r="A200" i="2"/>
  <c r="B200" i="2"/>
  <c r="C200" i="2"/>
  <c r="E200" i="2" s="1"/>
  <c r="A201" i="2"/>
  <c r="B201" i="2"/>
  <c r="C201" i="2" s="1"/>
  <c r="D201" i="2" s="1"/>
  <c r="A202" i="2"/>
  <c r="B202" i="2"/>
  <c r="C202" i="2" s="1"/>
  <c r="E202" i="2" s="1"/>
  <c r="D202" i="2"/>
  <c r="A203" i="2"/>
  <c r="B203" i="2"/>
  <c r="C203" i="2" s="1"/>
  <c r="A204" i="2"/>
  <c r="B204" i="2"/>
  <c r="C204" i="2" s="1"/>
  <c r="A205" i="2"/>
  <c r="B205" i="2"/>
  <c r="C205" i="2" s="1"/>
  <c r="A206" i="2"/>
  <c r="B206" i="2"/>
  <c r="C206" i="2" s="1"/>
  <c r="D206" i="2" s="1"/>
  <c r="A207" i="2"/>
  <c r="B207" i="2"/>
  <c r="C207" i="2" s="1"/>
  <c r="A208" i="2"/>
  <c r="B208" i="2"/>
  <c r="C208" i="2" s="1"/>
  <c r="E208" i="2" s="1"/>
  <c r="A209" i="2"/>
  <c r="B209" i="2"/>
  <c r="C209" i="2" s="1"/>
  <c r="D209" i="2" s="1"/>
  <c r="A210" i="2"/>
  <c r="B210" i="2"/>
  <c r="C210" i="2" s="1"/>
  <c r="D210" i="2"/>
  <c r="E210" i="2"/>
  <c r="A211" i="2"/>
  <c r="B211" i="2"/>
  <c r="C211" i="2"/>
  <c r="D211" i="2" s="1"/>
  <c r="A212" i="2"/>
  <c r="B212" i="2"/>
  <c r="C212" i="2" s="1"/>
  <c r="A213" i="2"/>
  <c r="B213" i="2"/>
  <c r="C213" i="2" s="1"/>
  <c r="A214" i="2"/>
  <c r="B214" i="2"/>
  <c r="C214" i="2" s="1"/>
  <c r="D214" i="2" s="1"/>
  <c r="A215" i="2"/>
  <c r="B215" i="2"/>
  <c r="C215" i="2" s="1"/>
  <c r="A216" i="2"/>
  <c r="B216" i="2"/>
  <c r="C216" i="2" s="1"/>
  <c r="E216" i="2" s="1"/>
  <c r="A217" i="2"/>
  <c r="B217" i="2"/>
  <c r="C217" i="2"/>
  <c r="D217" i="2" s="1"/>
  <c r="A218" i="2"/>
  <c r="B218" i="2"/>
  <c r="C218" i="2" s="1"/>
  <c r="A219" i="2"/>
  <c r="B219" i="2"/>
  <c r="C219" i="2" s="1"/>
  <c r="A220" i="2"/>
  <c r="B220" i="2"/>
  <c r="C220" i="2" s="1"/>
  <c r="A221" i="2"/>
  <c r="B221" i="2"/>
  <c r="C221" i="2" s="1"/>
  <c r="A222" i="2"/>
  <c r="B222" i="2"/>
  <c r="C222" i="2" s="1"/>
  <c r="A223" i="2"/>
  <c r="B223" i="2"/>
  <c r="C223" i="2"/>
  <c r="D223" i="2" s="1"/>
  <c r="A224" i="2"/>
  <c r="B224" i="2"/>
  <c r="C224" i="2" s="1"/>
  <c r="A225" i="2"/>
  <c r="B225" i="2"/>
  <c r="C225" i="2"/>
  <c r="D225" i="2" s="1"/>
  <c r="A226" i="2"/>
  <c r="B226" i="2"/>
  <c r="C226" i="2" s="1"/>
  <c r="A227" i="2"/>
  <c r="B227" i="2"/>
  <c r="C227" i="2" s="1"/>
  <c r="D227" i="2" s="1"/>
  <c r="A228" i="2"/>
  <c r="B228" i="2"/>
  <c r="C228" i="2" s="1"/>
  <c r="A229" i="2"/>
  <c r="B229" i="2"/>
  <c r="C229" i="2" s="1"/>
  <c r="D229" i="2" s="1"/>
  <c r="A230" i="2"/>
  <c r="B230" i="2"/>
  <c r="C230" i="2" s="1"/>
  <c r="A231" i="2"/>
  <c r="B231" i="2"/>
  <c r="C231" i="2" s="1"/>
  <c r="A232" i="2"/>
  <c r="B232" i="2"/>
  <c r="C232" i="2" s="1"/>
  <c r="A233" i="2"/>
  <c r="B233" i="2"/>
  <c r="C233" i="2" s="1"/>
  <c r="A234" i="2"/>
  <c r="B234" i="2"/>
  <c r="C234" i="2" s="1"/>
  <c r="A235" i="2"/>
  <c r="B235" i="2"/>
  <c r="C235" i="2" s="1"/>
  <c r="A236" i="2"/>
  <c r="B236" i="2"/>
  <c r="C236" i="2" s="1"/>
  <c r="E236" i="2" s="1"/>
  <c r="A237" i="2"/>
  <c r="B237" i="2"/>
  <c r="C237" i="2"/>
  <c r="D237" i="2" s="1"/>
  <c r="A238" i="2"/>
  <c r="B238" i="2"/>
  <c r="C238" i="2" s="1"/>
  <c r="E238" i="2" s="1"/>
  <c r="D238" i="2"/>
  <c r="A239" i="2"/>
  <c r="B239" i="2"/>
  <c r="C239" i="2"/>
  <c r="D239" i="2" s="1"/>
  <c r="A240" i="2"/>
  <c r="B240" i="2"/>
  <c r="C240" i="2" s="1"/>
  <c r="E240" i="2" s="1"/>
  <c r="A241" i="2"/>
  <c r="B241" i="2"/>
  <c r="C241" i="2"/>
  <c r="D241" i="2" s="1"/>
  <c r="A242" i="2"/>
  <c r="B242" i="2"/>
  <c r="C242" i="2" s="1"/>
  <c r="E242" i="2" s="1"/>
  <c r="A243" i="2"/>
  <c r="B243" i="2"/>
  <c r="C243" i="2" s="1"/>
  <c r="D243" i="2" s="1"/>
  <c r="A244" i="2"/>
  <c r="B244" i="2"/>
  <c r="C244" i="2" s="1"/>
  <c r="E244" i="2" s="1"/>
  <c r="D244" i="2"/>
  <c r="A245" i="2"/>
  <c r="B245" i="2"/>
  <c r="C245" i="2"/>
  <c r="D245" i="2" s="1"/>
  <c r="E245" i="2"/>
  <c r="A246" i="2"/>
  <c r="B246" i="2"/>
  <c r="C246" i="2" s="1"/>
  <c r="E246" i="2" s="1"/>
  <c r="A247" i="2"/>
  <c r="B247" i="2"/>
  <c r="C247" i="2" s="1"/>
  <c r="D247" i="2" s="1"/>
  <c r="A248" i="2"/>
  <c r="B248" i="2"/>
  <c r="C248" i="2" s="1"/>
  <c r="E248" i="2" s="1"/>
  <c r="D248" i="2"/>
  <c r="A249" i="2"/>
  <c r="B249" i="2"/>
  <c r="C249" i="2"/>
  <c r="D249" i="2" s="1"/>
  <c r="E249" i="2"/>
  <c r="A250" i="2"/>
  <c r="B250" i="2"/>
  <c r="C250" i="2" s="1"/>
  <c r="E250" i="2" s="1"/>
  <c r="A251" i="2"/>
  <c r="B251" i="2"/>
  <c r="C251" i="2" s="1"/>
  <c r="D251" i="2" s="1"/>
  <c r="A252" i="2"/>
  <c r="B252" i="2"/>
  <c r="C252" i="2" s="1"/>
  <c r="E252" i="2" s="1"/>
  <c r="D252" i="2"/>
  <c r="A253" i="2"/>
  <c r="B253" i="2"/>
  <c r="C253" i="2"/>
  <c r="D253" i="2" s="1"/>
  <c r="E253" i="2"/>
  <c r="A254" i="2"/>
  <c r="B254" i="2"/>
  <c r="C254" i="2" s="1"/>
  <c r="E254" i="2" s="1"/>
  <c r="A255" i="2"/>
  <c r="B255" i="2"/>
  <c r="C255" i="2" s="1"/>
  <c r="D255" i="2" s="1"/>
  <c r="A256" i="2"/>
  <c r="B256" i="2"/>
  <c r="C256" i="2" s="1"/>
  <c r="E256" i="2" s="1"/>
  <c r="D256" i="2"/>
  <c r="A257" i="2"/>
  <c r="B257" i="2"/>
  <c r="C257" i="2"/>
  <c r="D257" i="2" s="1"/>
  <c r="E257" i="2"/>
  <c r="A258" i="2"/>
  <c r="B258" i="2"/>
  <c r="C258" i="2" s="1"/>
  <c r="E258" i="2" s="1"/>
  <c r="A259" i="2"/>
  <c r="B259" i="2"/>
  <c r="C259" i="2" s="1"/>
  <c r="D259" i="2" s="1"/>
  <c r="A260" i="2"/>
  <c r="B260" i="2"/>
  <c r="C260" i="2" s="1"/>
  <c r="E260" i="2" s="1"/>
  <c r="D260" i="2"/>
  <c r="A261" i="2"/>
  <c r="B261" i="2"/>
  <c r="C261" i="2"/>
  <c r="D261" i="2" s="1"/>
  <c r="E261" i="2"/>
  <c r="A262" i="2"/>
  <c r="B262" i="2"/>
  <c r="C262" i="2" s="1"/>
  <c r="E262" i="2" s="1"/>
  <c r="A263" i="2"/>
  <c r="B263" i="2"/>
  <c r="C263" i="2" s="1"/>
  <c r="D263" i="2" s="1"/>
  <c r="A264" i="2"/>
  <c r="B264" i="2"/>
  <c r="C264" i="2" s="1"/>
  <c r="E264" i="2" s="1"/>
  <c r="D264" i="2"/>
  <c r="A265" i="2"/>
  <c r="B265" i="2"/>
  <c r="C265" i="2"/>
  <c r="D265" i="2" s="1"/>
  <c r="E265" i="2"/>
  <c r="A266" i="2"/>
  <c r="B266" i="2"/>
  <c r="C266" i="2" s="1"/>
  <c r="E266" i="2" s="1"/>
  <c r="A267" i="2"/>
  <c r="B267" i="2"/>
  <c r="C267" i="2" s="1"/>
  <c r="D267" i="2" s="1"/>
  <c r="A268" i="2"/>
  <c r="B268" i="2"/>
  <c r="C268" i="2" s="1"/>
  <c r="E268" i="2" s="1"/>
  <c r="D268" i="2"/>
  <c r="A269" i="2"/>
  <c r="B269" i="2"/>
  <c r="C269" i="2"/>
  <c r="D269" i="2" s="1"/>
  <c r="E269" i="2"/>
  <c r="A270" i="2"/>
  <c r="B270" i="2"/>
  <c r="C270" i="2" s="1"/>
  <c r="E270" i="2" s="1"/>
  <c r="A271" i="2"/>
  <c r="B271" i="2"/>
  <c r="C271" i="2" s="1"/>
  <c r="D271" i="2" s="1"/>
  <c r="A272" i="2"/>
  <c r="B272" i="2"/>
  <c r="C272" i="2" s="1"/>
  <c r="E272" i="2" s="1"/>
  <c r="D272" i="2"/>
  <c r="A273" i="2"/>
  <c r="B273" i="2"/>
  <c r="C273" i="2"/>
  <c r="D273" i="2" s="1"/>
  <c r="E273" i="2"/>
  <c r="A274" i="2"/>
  <c r="B274" i="2"/>
  <c r="C274" i="2" s="1"/>
  <c r="E274" i="2" s="1"/>
  <c r="A275" i="2"/>
  <c r="B275" i="2"/>
  <c r="C275" i="2" s="1"/>
  <c r="D275" i="2" s="1"/>
  <c r="A276" i="2"/>
  <c r="B276" i="2"/>
  <c r="C276" i="2" s="1"/>
  <c r="E276" i="2" s="1"/>
  <c r="D276" i="2"/>
  <c r="A277" i="2"/>
  <c r="B277" i="2"/>
  <c r="C277" i="2"/>
  <c r="D277" i="2" s="1"/>
  <c r="E277" i="2"/>
  <c r="A278" i="2"/>
  <c r="B278" i="2"/>
  <c r="C278" i="2" s="1"/>
  <c r="D278" i="2" s="1"/>
  <c r="A279" i="2"/>
  <c r="B279" i="2"/>
  <c r="C279" i="2" s="1"/>
  <c r="A280" i="2"/>
  <c r="B280" i="2"/>
  <c r="C280" i="2" s="1"/>
  <c r="E280" i="2" s="1"/>
  <c r="A281" i="2"/>
  <c r="B281" i="2"/>
  <c r="C281" i="2" s="1"/>
  <c r="D281" i="2" s="1"/>
  <c r="A282" i="2"/>
  <c r="B282" i="2"/>
  <c r="C282" i="2" s="1"/>
  <c r="A283" i="2"/>
  <c r="B283" i="2"/>
  <c r="C283" i="2"/>
  <c r="D283" i="2" s="1"/>
  <c r="A284" i="2"/>
  <c r="B284" i="2"/>
  <c r="C284" i="2" s="1"/>
  <c r="A285" i="2"/>
  <c r="B285" i="2"/>
  <c r="C285" i="2" s="1"/>
  <c r="A286" i="2"/>
  <c r="B286" i="2"/>
  <c r="C286" i="2" s="1"/>
  <c r="D286" i="2" s="1"/>
  <c r="A287" i="2"/>
  <c r="B287" i="2"/>
  <c r="C287" i="2" s="1"/>
  <c r="A288" i="2"/>
  <c r="B288" i="2"/>
  <c r="C288" i="2" s="1"/>
  <c r="E288" i="2" s="1"/>
  <c r="A289" i="2"/>
  <c r="B289" i="2"/>
  <c r="C289" i="2" s="1"/>
  <c r="D289" i="2" s="1"/>
  <c r="A290" i="2"/>
  <c r="B290" i="2"/>
  <c r="C290" i="2" s="1"/>
  <c r="E290" i="2" s="1"/>
  <c r="D290" i="2"/>
  <c r="A291" i="2"/>
  <c r="B291" i="2"/>
  <c r="C291" i="2" s="1"/>
  <c r="D291" i="2" s="1"/>
  <c r="A292" i="2"/>
  <c r="B292" i="2"/>
  <c r="C292" i="2" s="1"/>
  <c r="A293" i="2"/>
  <c r="B293" i="2"/>
  <c r="C293" i="2" s="1"/>
  <c r="A294" i="2"/>
  <c r="B294" i="2"/>
  <c r="C294" i="2" s="1"/>
  <c r="D294" i="2" s="1"/>
  <c r="A295" i="2"/>
  <c r="B295" i="2"/>
  <c r="C295" i="2"/>
  <c r="A296" i="2"/>
  <c r="B296" i="2"/>
  <c r="C296" i="2"/>
  <c r="E296" i="2" s="1"/>
  <c r="A297" i="2"/>
  <c r="B297" i="2"/>
  <c r="C297" i="2" s="1"/>
  <c r="D297" i="2" s="1"/>
  <c r="A298" i="2"/>
  <c r="B298" i="2"/>
  <c r="C298" i="2" s="1"/>
  <c r="E298" i="2" s="1"/>
  <c r="D298" i="2"/>
  <c r="A299" i="2"/>
  <c r="B299" i="2"/>
  <c r="C299" i="2" s="1"/>
  <c r="D299" i="2" s="1"/>
  <c r="A300" i="2"/>
  <c r="B300" i="2"/>
  <c r="C300" i="2" s="1"/>
  <c r="A301" i="2"/>
  <c r="B301" i="2"/>
  <c r="C301" i="2"/>
  <c r="A302" i="2"/>
  <c r="B302" i="2"/>
  <c r="C302" i="2" s="1"/>
  <c r="A303" i="2"/>
  <c r="B303" i="2"/>
  <c r="C303" i="2" s="1"/>
  <c r="D303" i="2" s="1"/>
  <c r="A304" i="2"/>
  <c r="B304" i="2"/>
  <c r="C304" i="2" s="1"/>
  <c r="A305" i="2"/>
  <c r="B305" i="2"/>
  <c r="C305" i="2" s="1"/>
  <c r="D305" i="2" s="1"/>
  <c r="E305" i="2"/>
  <c r="A306" i="2"/>
  <c r="B306" i="2"/>
  <c r="C306" i="2" s="1"/>
  <c r="A307" i="2"/>
  <c r="B307" i="2"/>
  <c r="C307" i="2" s="1"/>
  <c r="A308" i="2"/>
  <c r="B308" i="2"/>
  <c r="C308" i="2" s="1"/>
  <c r="E308" i="2" s="1"/>
  <c r="A309" i="2"/>
  <c r="B309" i="2"/>
  <c r="C309" i="2" s="1"/>
  <c r="A310" i="2"/>
  <c r="B310" i="2"/>
  <c r="C310" i="2" s="1"/>
  <c r="A311" i="2"/>
  <c r="B311" i="2"/>
  <c r="C311" i="2"/>
  <c r="D311" i="2" s="1"/>
  <c r="E311" i="2"/>
  <c r="A312" i="2"/>
  <c r="B312" i="2"/>
  <c r="C312" i="2" s="1"/>
  <c r="E312" i="2" s="1"/>
  <c r="A313" i="2"/>
  <c r="B313" i="2"/>
  <c r="C313" i="2" s="1"/>
  <c r="D313" i="2" s="1"/>
  <c r="A314" i="2"/>
  <c r="B314" i="2"/>
  <c r="C314" i="2" s="1"/>
  <c r="E314" i="2" s="1"/>
  <c r="A315" i="2"/>
  <c r="B315" i="2"/>
  <c r="C315" i="2" s="1"/>
  <c r="D315" i="2" s="1"/>
  <c r="A316" i="2"/>
  <c r="B316" i="2"/>
  <c r="C316" i="2" s="1"/>
  <c r="E316" i="2" s="1"/>
  <c r="D316" i="2"/>
  <c r="A317" i="2"/>
  <c r="B317" i="2"/>
  <c r="C317" i="2" s="1"/>
  <c r="D317" i="2" s="1"/>
  <c r="E317" i="2"/>
  <c r="A318" i="2"/>
  <c r="B318" i="2"/>
  <c r="C318" i="2" s="1"/>
  <c r="E318" i="2" s="1"/>
  <c r="A319" i="2"/>
  <c r="B319" i="2"/>
  <c r="C319" i="2" s="1"/>
  <c r="D319" i="2" s="1"/>
  <c r="A320" i="2"/>
  <c r="B320" i="2"/>
  <c r="C320" i="2" s="1"/>
  <c r="E320" i="2" s="1"/>
  <c r="A321" i="2"/>
  <c r="B321" i="2"/>
  <c r="C321" i="2" s="1"/>
  <c r="A322" i="2"/>
  <c r="B322" i="2"/>
  <c r="C322" i="2" s="1"/>
  <c r="E322" i="2" s="1"/>
  <c r="A323" i="2"/>
  <c r="B323" i="2"/>
  <c r="C323" i="2" s="1"/>
  <c r="D323" i="2" s="1"/>
  <c r="A324" i="2"/>
  <c r="B324" i="2"/>
  <c r="C324" i="2" s="1"/>
  <c r="A325" i="2"/>
  <c r="B325" i="2"/>
  <c r="C325" i="2" s="1"/>
  <c r="A326" i="2"/>
  <c r="B326" i="2"/>
  <c r="C326" i="2" s="1"/>
  <c r="E326" i="2" s="1"/>
  <c r="A327" i="2"/>
  <c r="B327" i="2"/>
  <c r="C327" i="2" s="1"/>
  <c r="D327" i="2" s="1"/>
  <c r="A328" i="2"/>
  <c r="B328" i="2"/>
  <c r="C328" i="2" s="1"/>
  <c r="E328" i="2" s="1"/>
  <c r="D328" i="2"/>
  <c r="A329" i="2"/>
  <c r="B329" i="2"/>
  <c r="C329" i="2"/>
  <c r="D329" i="2" s="1"/>
  <c r="E329" i="2"/>
  <c r="A330" i="2"/>
  <c r="B330" i="2"/>
  <c r="C330" i="2" s="1"/>
  <c r="E330" i="2" s="1"/>
  <c r="A331" i="2"/>
  <c r="B331" i="2"/>
  <c r="C331" i="2" s="1"/>
  <c r="D331" i="2" s="1"/>
  <c r="A332" i="2"/>
  <c r="B332" i="2"/>
  <c r="C332" i="2" s="1"/>
  <c r="E332" i="2" s="1"/>
  <c r="D332" i="2"/>
  <c r="A333" i="2"/>
  <c r="B333" i="2"/>
  <c r="C333" i="2" s="1"/>
  <c r="A334" i="2"/>
  <c r="B334" i="2"/>
  <c r="C334" i="2" s="1"/>
  <c r="E334" i="2" s="1"/>
  <c r="A335" i="2"/>
  <c r="B335" i="2"/>
  <c r="C335" i="2" s="1"/>
  <c r="D335" i="2" s="1"/>
  <c r="A336" i="2"/>
  <c r="B336" i="2"/>
  <c r="C336" i="2" s="1"/>
  <c r="E336" i="2" s="1"/>
  <c r="A337" i="2"/>
  <c r="B337" i="2"/>
  <c r="C337" i="2" s="1"/>
  <c r="A338" i="2"/>
  <c r="B338" i="2"/>
  <c r="C338" i="2" s="1"/>
  <c r="E338" i="2" s="1"/>
  <c r="A339" i="2"/>
  <c r="B339" i="2"/>
  <c r="C339" i="2" s="1"/>
  <c r="D339" i="2" s="1"/>
  <c r="A340" i="2"/>
  <c r="B340" i="2"/>
  <c r="C340" i="2" s="1"/>
  <c r="A341" i="2"/>
  <c r="B341" i="2"/>
  <c r="C341" i="2" s="1"/>
  <c r="A342" i="2"/>
  <c r="B342" i="2"/>
  <c r="C342" i="2" s="1"/>
  <c r="E342" i="2" s="1"/>
  <c r="A343" i="2"/>
  <c r="B343" i="2"/>
  <c r="C343" i="2" s="1"/>
  <c r="D343" i="2" s="1"/>
  <c r="A344" i="2"/>
  <c r="B344" i="2"/>
  <c r="C344" i="2" s="1"/>
  <c r="A345" i="2"/>
  <c r="B345" i="2"/>
  <c r="C345" i="2"/>
  <c r="A346" i="2"/>
  <c r="B346" i="2"/>
  <c r="C346" i="2" s="1"/>
  <c r="E346" i="2" s="1"/>
  <c r="A347" i="2"/>
  <c r="B347" i="2"/>
  <c r="C347" i="2" s="1"/>
  <c r="D347" i="2" s="1"/>
  <c r="A348" i="2"/>
  <c r="B348" i="2"/>
  <c r="C348" i="2" s="1"/>
  <c r="E348" i="2" s="1"/>
  <c r="D348" i="2"/>
  <c r="A349" i="2"/>
  <c r="B349" i="2"/>
  <c r="C349" i="2" s="1"/>
  <c r="D349" i="2" s="1"/>
  <c r="E349" i="2"/>
  <c r="A350" i="2"/>
  <c r="B350" i="2"/>
  <c r="C350" i="2" s="1"/>
  <c r="E350" i="2" s="1"/>
  <c r="A351" i="2"/>
  <c r="B351" i="2"/>
  <c r="C351" i="2" s="1"/>
  <c r="D351" i="2" s="1"/>
  <c r="A352" i="2"/>
  <c r="B352" i="2"/>
  <c r="C352" i="2" s="1"/>
  <c r="E352" i="2" s="1"/>
  <c r="D352" i="2"/>
  <c r="A353" i="2"/>
  <c r="B353" i="2"/>
  <c r="C353" i="2" s="1"/>
  <c r="D353" i="2" s="1"/>
  <c r="A354" i="2"/>
  <c r="B354" i="2"/>
  <c r="C354" i="2" s="1"/>
  <c r="E354" i="2" s="1"/>
  <c r="A355" i="2"/>
  <c r="B355" i="2"/>
  <c r="C355" i="2"/>
  <c r="D355" i="2" s="1"/>
  <c r="A356" i="2"/>
  <c r="B356" i="2"/>
  <c r="C356" i="2" s="1"/>
  <c r="E356" i="2" s="1"/>
  <c r="D356" i="2"/>
  <c r="A357" i="2"/>
  <c r="B357" i="2"/>
  <c r="C357" i="2" s="1"/>
  <c r="A358" i="2"/>
  <c r="B358" i="2"/>
  <c r="C358" i="2" s="1"/>
  <c r="E358" i="2" s="1"/>
  <c r="A359" i="2"/>
  <c r="B359" i="2"/>
  <c r="C359" i="2" s="1"/>
  <c r="D359" i="2" s="1"/>
  <c r="A360" i="2"/>
  <c r="B360" i="2"/>
  <c r="C360" i="2" s="1"/>
  <c r="E360" i="2" s="1"/>
  <c r="D360" i="2"/>
  <c r="A361" i="2"/>
  <c r="B361" i="2"/>
  <c r="C361" i="2" s="1"/>
  <c r="D361" i="2" s="1"/>
  <c r="A362" i="2"/>
  <c r="B362" i="2"/>
  <c r="C362" i="2" s="1"/>
  <c r="E362" i="2" s="1"/>
  <c r="A363" i="2"/>
  <c r="B363" i="2"/>
  <c r="C363" i="2" s="1"/>
  <c r="D363" i="2" s="1"/>
  <c r="A364" i="2"/>
  <c r="B364" i="2"/>
  <c r="C364" i="2" s="1"/>
  <c r="E364" i="2" s="1"/>
  <c r="D364" i="2"/>
  <c r="A365" i="2"/>
  <c r="B365" i="2"/>
  <c r="C365" i="2" s="1"/>
  <c r="D365" i="2" s="1"/>
  <c r="E365" i="2"/>
  <c r="A366" i="2"/>
  <c r="B366" i="2"/>
  <c r="C366" i="2" s="1"/>
  <c r="E366" i="2" s="1"/>
  <c r="A367" i="2"/>
  <c r="B367" i="2"/>
  <c r="C367" i="2" s="1"/>
  <c r="D367" i="2" s="1"/>
  <c r="A368" i="2"/>
  <c r="B368" i="2"/>
  <c r="C368" i="2" s="1"/>
  <c r="E368" i="2" s="1"/>
  <c r="D368" i="2"/>
  <c r="A369" i="2"/>
  <c r="B369" i="2"/>
  <c r="C369" i="2" s="1"/>
  <c r="D369" i="2" s="1"/>
  <c r="A370" i="2"/>
  <c r="B370" i="2"/>
  <c r="C370" i="2" s="1"/>
  <c r="E370" i="2" s="1"/>
  <c r="A371" i="2"/>
  <c r="B371" i="2"/>
  <c r="C371" i="2"/>
  <c r="D371" i="2" s="1"/>
  <c r="A372" i="2"/>
  <c r="B372" i="2"/>
  <c r="C372" i="2" s="1"/>
  <c r="E372" i="2" s="1"/>
  <c r="D372" i="2"/>
  <c r="A373" i="2"/>
  <c r="B373" i="2"/>
  <c r="C373" i="2" s="1"/>
  <c r="A374" i="2"/>
  <c r="B374" i="2"/>
  <c r="C374" i="2" s="1"/>
  <c r="E374" i="2" s="1"/>
  <c r="A375" i="2"/>
  <c r="B375" i="2"/>
  <c r="C375" i="2" s="1"/>
  <c r="D375" i="2" s="1"/>
  <c r="A376" i="2"/>
  <c r="B376" i="2"/>
  <c r="C376" i="2" s="1"/>
  <c r="E376" i="2" s="1"/>
  <c r="D376" i="2"/>
  <c r="A377" i="2"/>
  <c r="B377" i="2"/>
  <c r="C377" i="2" s="1"/>
  <c r="D377" i="2" s="1"/>
  <c r="A378" i="2"/>
  <c r="B378" i="2"/>
  <c r="C378" i="2" s="1"/>
  <c r="E378" i="2" s="1"/>
  <c r="A379" i="2"/>
  <c r="B379" i="2"/>
  <c r="C379" i="2" s="1"/>
  <c r="D379" i="2" s="1"/>
  <c r="A380" i="2"/>
  <c r="B380" i="2"/>
  <c r="C380" i="2" s="1"/>
  <c r="E380" i="2" s="1"/>
  <c r="D380" i="2"/>
  <c r="A381" i="2"/>
  <c r="B381" i="2"/>
  <c r="C381" i="2" s="1"/>
  <c r="D381" i="2" s="1"/>
  <c r="E381" i="2"/>
  <c r="A382" i="2"/>
  <c r="B382" i="2"/>
  <c r="C382" i="2" s="1"/>
  <c r="E382" i="2" s="1"/>
  <c r="A383" i="2"/>
  <c r="B383" i="2"/>
  <c r="C383" i="2" s="1"/>
  <c r="D383" i="2" s="1"/>
  <c r="A384" i="2"/>
  <c r="B384" i="2"/>
  <c r="C384" i="2" s="1"/>
  <c r="E384" i="2" s="1"/>
  <c r="D384" i="2"/>
  <c r="A385" i="2"/>
  <c r="B385" i="2"/>
  <c r="C385" i="2" s="1"/>
  <c r="D385" i="2" s="1"/>
  <c r="A386" i="2"/>
  <c r="B386" i="2"/>
  <c r="C386" i="2" s="1"/>
  <c r="E386" i="2" s="1"/>
  <c r="A387" i="2"/>
  <c r="B387" i="2"/>
  <c r="C387" i="2"/>
  <c r="D387" i="2" s="1"/>
  <c r="A388" i="2"/>
  <c r="B388" i="2"/>
  <c r="C388" i="2" s="1"/>
  <c r="E388" i="2" s="1"/>
  <c r="D388" i="2"/>
  <c r="A389" i="2"/>
  <c r="B389" i="2"/>
  <c r="C389" i="2" s="1"/>
  <c r="A390" i="2"/>
  <c r="B390" i="2"/>
  <c r="C390" i="2"/>
  <c r="E390" i="2" s="1"/>
  <c r="A391" i="2"/>
  <c r="B391" i="2"/>
  <c r="C391" i="2" s="1"/>
  <c r="D391" i="2" s="1"/>
  <c r="A392" i="2"/>
  <c r="B392" i="2"/>
  <c r="C392" i="2" s="1"/>
  <c r="A393" i="2"/>
  <c r="B393" i="2"/>
  <c r="C393" i="2" s="1"/>
  <c r="A394" i="2"/>
  <c r="B394" i="2"/>
  <c r="C394" i="2" s="1"/>
  <c r="A395" i="2"/>
  <c r="B395" i="2"/>
  <c r="C395" i="2" s="1"/>
  <c r="A396" i="2"/>
  <c r="B396" i="2"/>
  <c r="C396" i="2" s="1"/>
  <c r="A397" i="2"/>
  <c r="B397" i="2"/>
  <c r="C397" i="2" s="1"/>
  <c r="A398" i="2"/>
  <c r="B398" i="2"/>
  <c r="C398" i="2"/>
  <c r="D398" i="2" s="1"/>
  <c r="A399" i="2"/>
  <c r="B399" i="2"/>
  <c r="C399" i="2" s="1"/>
  <c r="A400" i="2"/>
  <c r="B400" i="2"/>
  <c r="C400" i="2" s="1"/>
  <c r="A401" i="2"/>
  <c r="B401" i="2"/>
  <c r="C401" i="2" s="1"/>
  <c r="A402" i="2"/>
  <c r="B402" i="2"/>
  <c r="C402" i="2"/>
  <c r="D402" i="2" s="1"/>
  <c r="A403" i="2"/>
  <c r="B403" i="2"/>
  <c r="C403" i="2" s="1"/>
  <c r="A404" i="2"/>
  <c r="B404" i="2"/>
  <c r="C404" i="2" s="1"/>
  <c r="A405" i="2"/>
  <c r="B405" i="2"/>
  <c r="C405" i="2" s="1"/>
  <c r="A406" i="2"/>
  <c r="B406" i="2"/>
  <c r="C406" i="2" s="1"/>
  <c r="D406" i="2" s="1"/>
  <c r="A407" i="2"/>
  <c r="B407" i="2"/>
  <c r="C407" i="2" s="1"/>
  <c r="A408" i="2"/>
  <c r="B408" i="2"/>
  <c r="C408" i="2"/>
  <c r="D408" i="2" s="1"/>
  <c r="E408" i="2"/>
  <c r="A409" i="2"/>
  <c r="B409" i="2"/>
  <c r="C409" i="2" s="1"/>
  <c r="A410" i="2"/>
  <c r="B410" i="2"/>
  <c r="C410" i="2" s="1"/>
  <c r="D410" i="2" s="1"/>
  <c r="A411" i="2"/>
  <c r="B411" i="2"/>
  <c r="C411" i="2" s="1"/>
  <c r="A412" i="2"/>
  <c r="B412" i="2"/>
  <c r="C412" i="2" s="1"/>
  <c r="D412" i="2" s="1"/>
  <c r="A413" i="2"/>
  <c r="B413" i="2"/>
  <c r="C413" i="2" s="1"/>
  <c r="A414" i="2"/>
  <c r="B414" i="2"/>
  <c r="C414" i="2" s="1"/>
  <c r="D414" i="2" s="1"/>
  <c r="A415" i="2"/>
  <c r="B415" i="2"/>
  <c r="C415" i="2" s="1"/>
  <c r="A416" i="2"/>
  <c r="B416" i="2"/>
  <c r="C416" i="2" s="1"/>
  <c r="A417" i="2"/>
  <c r="B417" i="2"/>
  <c r="C417" i="2" s="1"/>
  <c r="A418" i="2"/>
  <c r="B418" i="2"/>
  <c r="C418" i="2"/>
  <c r="D418" i="2" s="1"/>
  <c r="A419" i="2"/>
  <c r="B419" i="2"/>
  <c r="C419" i="2" s="1"/>
  <c r="A420" i="2"/>
  <c r="B420" i="2"/>
  <c r="C420" i="2"/>
  <c r="A421" i="2"/>
  <c r="B421" i="2"/>
  <c r="C421" i="2" s="1"/>
  <c r="A422" i="2"/>
  <c r="B422" i="2"/>
  <c r="C422" i="2" s="1"/>
  <c r="D422" i="2" s="1"/>
  <c r="A423" i="2"/>
  <c r="B423" i="2"/>
  <c r="C423" i="2" s="1"/>
  <c r="A424" i="2"/>
  <c r="B424" i="2"/>
  <c r="C424" i="2"/>
  <c r="A425" i="2"/>
  <c r="B425" i="2"/>
  <c r="C425" i="2" s="1"/>
  <c r="A426" i="2"/>
  <c r="B426" i="2"/>
  <c r="C426" i="2" s="1"/>
  <c r="D426" i="2" s="1"/>
  <c r="A427" i="2"/>
  <c r="B427" i="2"/>
  <c r="C427" i="2" s="1"/>
  <c r="A428" i="2"/>
  <c r="B428" i="2"/>
  <c r="C428" i="2" s="1"/>
  <c r="D428" i="2" s="1"/>
  <c r="A429" i="2"/>
  <c r="B429" i="2"/>
  <c r="C429" i="2" s="1"/>
  <c r="A430" i="2"/>
  <c r="B430" i="2"/>
  <c r="C430" i="2"/>
  <c r="D430" i="2" s="1"/>
  <c r="A431" i="2"/>
  <c r="B431" i="2"/>
  <c r="C431" i="2" s="1"/>
  <c r="A432" i="2"/>
  <c r="B432" i="2"/>
  <c r="C432" i="2" s="1"/>
  <c r="A433" i="2"/>
  <c r="B433" i="2"/>
  <c r="C433" i="2" s="1"/>
  <c r="A434" i="2"/>
  <c r="B434" i="2"/>
  <c r="C434" i="2"/>
  <c r="D434" i="2" s="1"/>
  <c r="A435" i="2"/>
  <c r="B435" i="2"/>
  <c r="C435" i="2" s="1"/>
  <c r="A436" i="2"/>
  <c r="B436" i="2"/>
  <c r="C436" i="2" s="1"/>
  <c r="A437" i="2"/>
  <c r="B437" i="2"/>
  <c r="C437" i="2" s="1"/>
  <c r="A438" i="2"/>
  <c r="B438" i="2"/>
  <c r="C438" i="2" s="1"/>
  <c r="D438" i="2" s="1"/>
  <c r="A439" i="2"/>
  <c r="B439" i="2"/>
  <c r="C439" i="2" s="1"/>
  <c r="A440" i="2"/>
  <c r="B440" i="2"/>
  <c r="C440" i="2"/>
  <c r="D440" i="2" s="1"/>
  <c r="E440" i="2"/>
  <c r="A441" i="2"/>
  <c r="B441" i="2"/>
  <c r="C441" i="2" s="1"/>
  <c r="A442" i="2"/>
  <c r="B442" i="2"/>
  <c r="C442" i="2" s="1"/>
  <c r="D442" i="2" s="1"/>
  <c r="A443" i="2"/>
  <c r="B443" i="2"/>
  <c r="C443" i="2" s="1"/>
  <c r="A444" i="2"/>
  <c r="B444" i="2"/>
  <c r="C444" i="2" s="1"/>
  <c r="D444" i="2" s="1"/>
  <c r="A445" i="2"/>
  <c r="B445" i="2"/>
  <c r="C445" i="2" s="1"/>
  <c r="A446" i="2"/>
  <c r="B446" i="2"/>
  <c r="C446" i="2"/>
  <c r="D446" i="2" s="1"/>
  <c r="A447" i="2"/>
  <c r="B447" i="2"/>
  <c r="C447" i="2" s="1"/>
  <c r="A448" i="2"/>
  <c r="B448" i="2"/>
  <c r="C448" i="2" s="1"/>
  <c r="A449" i="2"/>
  <c r="B449" i="2"/>
  <c r="C449" i="2" s="1"/>
  <c r="E449" i="2" s="1"/>
  <c r="A450" i="2"/>
  <c r="B450" i="2"/>
  <c r="C450" i="2"/>
  <c r="A451" i="2"/>
  <c r="B451" i="2"/>
  <c r="C451" i="2" s="1"/>
  <c r="A452" i="2"/>
  <c r="B452" i="2"/>
  <c r="C452" i="2" s="1"/>
  <c r="D452" i="2" s="1"/>
  <c r="E452" i="2"/>
  <c r="A453" i="2"/>
  <c r="B453" i="2"/>
  <c r="C453" i="2" s="1"/>
  <c r="E453" i="2" s="1"/>
  <c r="A454" i="2"/>
  <c r="B454" i="2"/>
  <c r="C454" i="2" s="1"/>
  <c r="A455" i="2"/>
  <c r="B455" i="2"/>
  <c r="C455" i="2" s="1"/>
  <c r="A456" i="2"/>
  <c r="B456" i="2"/>
  <c r="C456" i="2"/>
  <c r="A457" i="2"/>
  <c r="B457" i="2"/>
  <c r="C457" i="2" s="1"/>
  <c r="E457" i="2" s="1"/>
  <c r="A458" i="2"/>
  <c r="B458" i="2"/>
  <c r="C458" i="2" s="1"/>
  <c r="A459" i="2"/>
  <c r="B459" i="2"/>
  <c r="C459" i="2" s="1"/>
  <c r="A460" i="2"/>
  <c r="B460" i="2"/>
  <c r="C460" i="2" s="1"/>
  <c r="D460" i="2" s="1"/>
  <c r="E460" i="2"/>
  <c r="A461" i="2"/>
  <c r="B461" i="2"/>
  <c r="C461" i="2" s="1"/>
  <c r="E461" i="2" s="1"/>
  <c r="A462" i="2"/>
  <c r="B462" i="2"/>
  <c r="C462" i="2"/>
  <c r="A463" i="2"/>
  <c r="B463" i="2"/>
  <c r="C463" i="2" s="1"/>
  <c r="A464" i="2"/>
  <c r="B464" i="2"/>
  <c r="C464" i="2" s="1"/>
  <c r="A465" i="2"/>
  <c r="B465" i="2"/>
  <c r="C465" i="2" s="1"/>
  <c r="E465" i="2" s="1"/>
  <c r="A466" i="2"/>
  <c r="B466" i="2"/>
  <c r="C466" i="2"/>
  <c r="A467" i="2"/>
  <c r="B467" i="2"/>
  <c r="C467" i="2" s="1"/>
  <c r="A468" i="2"/>
  <c r="B468" i="2"/>
  <c r="C468" i="2"/>
  <c r="D468" i="2" s="1"/>
  <c r="A469" i="2"/>
  <c r="B469" i="2"/>
  <c r="C469" i="2" s="1"/>
  <c r="E469" i="2" s="1"/>
  <c r="A470" i="2"/>
  <c r="B470" i="2"/>
  <c r="C470" i="2" s="1"/>
  <c r="A471" i="2"/>
  <c r="B471" i="2"/>
  <c r="C471" i="2" s="1"/>
  <c r="A472" i="2"/>
  <c r="B472" i="2"/>
  <c r="C472" i="2"/>
  <c r="D472" i="2" s="1"/>
  <c r="A473" i="2"/>
  <c r="B473" i="2"/>
  <c r="C473" i="2" s="1"/>
  <c r="E473" i="2" s="1"/>
  <c r="A474" i="2"/>
  <c r="B474" i="2"/>
  <c r="C474" i="2"/>
  <c r="A475" i="2"/>
  <c r="B475" i="2"/>
  <c r="C475" i="2" s="1"/>
  <c r="A476" i="2"/>
  <c r="B476" i="2"/>
  <c r="C476" i="2" s="1"/>
  <c r="D476" i="2" s="1"/>
  <c r="A477" i="2"/>
  <c r="B477" i="2"/>
  <c r="C477" i="2" s="1"/>
  <c r="E477" i="2" s="1"/>
  <c r="A478" i="2"/>
  <c r="B478" i="2"/>
  <c r="C478" i="2" s="1"/>
  <c r="A479" i="2"/>
  <c r="B479" i="2"/>
  <c r="C479" i="2" s="1"/>
  <c r="A480" i="2"/>
  <c r="B480" i="2"/>
  <c r="C480" i="2" s="1"/>
  <c r="A481" i="2"/>
  <c r="B481" i="2"/>
  <c r="C481" i="2" s="1"/>
  <c r="E481" i="2" s="1"/>
  <c r="A482" i="2"/>
  <c r="B482" i="2"/>
  <c r="C482" i="2"/>
  <c r="A483" i="2"/>
  <c r="B483" i="2"/>
  <c r="C483" i="2" s="1"/>
  <c r="A484" i="2"/>
  <c r="B484" i="2"/>
  <c r="C484" i="2"/>
  <c r="A485" i="2"/>
  <c r="B485" i="2"/>
  <c r="C485" i="2" s="1"/>
  <c r="E485" i="2" s="1"/>
  <c r="A486" i="2"/>
  <c r="B486" i="2"/>
  <c r="C486" i="2" s="1"/>
  <c r="A487" i="2"/>
  <c r="B487" i="2"/>
  <c r="C487" i="2" s="1"/>
  <c r="A488" i="2"/>
  <c r="B488" i="2"/>
  <c r="C488" i="2"/>
  <c r="D488" i="2" s="1"/>
  <c r="E488" i="2"/>
  <c r="A489" i="2"/>
  <c r="B489" i="2"/>
  <c r="C489" i="2" s="1"/>
  <c r="E489" i="2" s="1"/>
  <c r="A490" i="2"/>
  <c r="B490" i="2"/>
  <c r="C490" i="2" s="1"/>
  <c r="A491" i="2"/>
  <c r="B491" i="2"/>
  <c r="C491" i="2" s="1"/>
  <c r="A492" i="2"/>
  <c r="B492" i="2"/>
  <c r="C492" i="2" s="1"/>
  <c r="A493" i="2"/>
  <c r="B493" i="2"/>
  <c r="C493" i="2" s="1"/>
  <c r="E493" i="2" s="1"/>
  <c r="A494" i="2"/>
  <c r="B494" i="2"/>
  <c r="C494" i="2" s="1"/>
  <c r="A495" i="2"/>
  <c r="B495" i="2"/>
  <c r="C495" i="2" s="1"/>
  <c r="A496" i="2"/>
  <c r="B496" i="2"/>
  <c r="C496" i="2"/>
  <c r="A497" i="2"/>
  <c r="B497" i="2"/>
  <c r="C497" i="2" s="1"/>
  <c r="E497" i="2" s="1"/>
  <c r="A498" i="2"/>
  <c r="B498" i="2"/>
  <c r="C498" i="2"/>
  <c r="A499" i="2"/>
  <c r="B499" i="2"/>
  <c r="C499" i="2" s="1"/>
  <c r="A500" i="2"/>
  <c r="B500" i="2"/>
  <c r="C500" i="2" s="1"/>
  <c r="A501" i="2"/>
  <c r="B501" i="2"/>
  <c r="C501" i="2" s="1"/>
  <c r="E501" i="2" s="1"/>
  <c r="A502" i="2"/>
  <c r="B502" i="2"/>
  <c r="C502" i="2" s="1"/>
  <c r="D502" i="2" s="1"/>
  <c r="A503" i="2"/>
  <c r="B503" i="2"/>
  <c r="C503" i="2" s="1"/>
  <c r="A504" i="2"/>
  <c r="B504" i="2"/>
  <c r="C504" i="2" s="1"/>
  <c r="A505" i="2"/>
  <c r="B505" i="2"/>
  <c r="C505" i="2" s="1"/>
  <c r="E505" i="2" s="1"/>
  <c r="A506" i="2"/>
  <c r="B506" i="2"/>
  <c r="C506" i="2" s="1"/>
  <c r="D506" i="2" s="1"/>
  <c r="A507" i="2"/>
  <c r="B507" i="2"/>
  <c r="C507" i="2" s="1"/>
  <c r="E507" i="2" s="1"/>
  <c r="D507" i="2"/>
  <c r="A508" i="2"/>
  <c r="B508" i="2"/>
  <c r="C508" i="2"/>
  <c r="D508" i="2" s="1"/>
  <c r="E508" i="2"/>
  <c r="A509" i="2"/>
  <c r="B509" i="2"/>
  <c r="C509" i="2" s="1"/>
  <c r="E509" i="2" s="1"/>
  <c r="A510" i="2"/>
  <c r="B510" i="2"/>
  <c r="C510" i="2" s="1"/>
  <c r="D510" i="2" s="1"/>
  <c r="A511" i="2"/>
  <c r="B511" i="2"/>
  <c r="C511" i="2" s="1"/>
  <c r="E511" i="2" s="1"/>
  <c r="D511" i="2"/>
  <c r="A512" i="2"/>
  <c r="B512" i="2"/>
  <c r="C512" i="2" s="1"/>
  <c r="D512" i="2" s="1"/>
  <c r="A513" i="2"/>
  <c r="B513" i="2"/>
  <c r="C513" i="2" s="1"/>
  <c r="E513" i="2" s="1"/>
  <c r="A514" i="2"/>
  <c r="B514" i="2"/>
  <c r="C514" i="2" s="1"/>
  <c r="D514" i="2" s="1"/>
  <c r="A515" i="2"/>
  <c r="B515" i="2"/>
  <c r="C515" i="2" s="1"/>
  <c r="E515" i="2" s="1"/>
  <c r="A516" i="2"/>
  <c r="B516" i="2"/>
  <c r="C516" i="2" s="1"/>
  <c r="A517" i="2"/>
  <c r="B517" i="2"/>
  <c r="C517" i="2" s="1"/>
  <c r="E517" i="2" s="1"/>
  <c r="A518" i="2"/>
  <c r="B518" i="2"/>
  <c r="C518" i="2" s="1"/>
  <c r="D518" i="2" s="1"/>
  <c r="A519" i="2"/>
  <c r="B519" i="2"/>
  <c r="C519" i="2" s="1"/>
  <c r="A520" i="2"/>
  <c r="B520" i="2"/>
  <c r="C520" i="2"/>
  <c r="A521" i="2"/>
  <c r="B521" i="2"/>
  <c r="C521" i="2" s="1"/>
  <c r="E521" i="2" s="1"/>
  <c r="A522" i="2"/>
  <c r="B522" i="2"/>
  <c r="C522" i="2" s="1"/>
  <c r="D522" i="2" s="1"/>
  <c r="A523" i="2"/>
  <c r="B523" i="2"/>
  <c r="C523" i="2" s="1"/>
  <c r="E523" i="2" s="1"/>
  <c r="A524" i="2"/>
  <c r="B524" i="2"/>
  <c r="C524" i="2"/>
  <c r="D524" i="2" s="1"/>
  <c r="A525" i="2"/>
  <c r="B525" i="2"/>
  <c r="C525" i="2" s="1"/>
  <c r="E525" i="2" s="1"/>
  <c r="A526" i="2"/>
  <c r="B526" i="2"/>
  <c r="C526" i="2" s="1"/>
  <c r="D526" i="2" s="1"/>
  <c r="A527" i="2"/>
  <c r="B527" i="2"/>
  <c r="C527" i="2" s="1"/>
  <c r="E527" i="2" s="1"/>
  <c r="D527" i="2"/>
  <c r="A528" i="2"/>
  <c r="B528" i="2"/>
  <c r="C528" i="2" s="1"/>
  <c r="D528" i="2" s="1"/>
  <c r="E528" i="2"/>
  <c r="A529" i="2"/>
  <c r="B529" i="2"/>
  <c r="C529" i="2" s="1"/>
  <c r="E529" i="2" s="1"/>
  <c r="A530" i="2"/>
  <c r="B530" i="2"/>
  <c r="C530" i="2" s="1"/>
  <c r="D530" i="2" s="1"/>
  <c r="A531" i="2"/>
  <c r="B531" i="2"/>
  <c r="C531" i="2" s="1"/>
  <c r="E531" i="2" s="1"/>
  <c r="A532" i="2"/>
  <c r="B532" i="2"/>
  <c r="C532" i="2" s="1"/>
  <c r="A533" i="2"/>
  <c r="B533" i="2"/>
  <c r="C533" i="2" s="1"/>
  <c r="E533" i="2" s="1"/>
  <c r="A534" i="2"/>
  <c r="B534" i="2"/>
  <c r="C534" i="2" s="1"/>
  <c r="D534" i="2" s="1"/>
  <c r="A535" i="2"/>
  <c r="B535" i="2"/>
  <c r="C535" i="2" s="1"/>
  <c r="A536" i="2"/>
  <c r="B536" i="2"/>
  <c r="C536" i="2" s="1"/>
  <c r="A537" i="2"/>
  <c r="B537" i="2"/>
  <c r="C537" i="2" s="1"/>
  <c r="E537" i="2" s="1"/>
  <c r="A538" i="2"/>
  <c r="B538" i="2"/>
  <c r="C538" i="2" s="1"/>
  <c r="D538" i="2" s="1"/>
  <c r="A539" i="2"/>
  <c r="B539" i="2"/>
  <c r="C539" i="2" s="1"/>
  <c r="E539" i="2" s="1"/>
  <c r="D539" i="2"/>
  <c r="A540" i="2"/>
  <c r="B540" i="2"/>
  <c r="C540" i="2"/>
  <c r="D540" i="2" s="1"/>
  <c r="A541" i="2"/>
  <c r="B541" i="2"/>
  <c r="C541" i="2" s="1"/>
  <c r="E541" i="2" s="1"/>
  <c r="A542" i="2"/>
  <c r="B542" i="2"/>
  <c r="C542" i="2" s="1"/>
  <c r="D542" i="2" s="1"/>
  <c r="A543" i="2"/>
  <c r="B543" i="2"/>
  <c r="C543" i="2" s="1"/>
  <c r="E543" i="2" s="1"/>
  <c r="D543" i="2"/>
  <c r="A544" i="2"/>
  <c r="B544" i="2"/>
  <c r="C544" i="2" s="1"/>
  <c r="A545" i="2"/>
  <c r="B545" i="2"/>
  <c r="C545" i="2" s="1"/>
  <c r="E545" i="2" s="1"/>
  <c r="A546" i="2"/>
  <c r="B546" i="2"/>
  <c r="C546" i="2" s="1"/>
  <c r="D546" i="2" s="1"/>
  <c r="A547" i="2"/>
  <c r="B547" i="2"/>
  <c r="C547" i="2" s="1"/>
  <c r="E547" i="2" s="1"/>
  <c r="A548" i="2"/>
  <c r="B548" i="2"/>
  <c r="C548" i="2"/>
  <c r="D548" i="2" s="1"/>
  <c r="A549" i="2"/>
  <c r="B549" i="2"/>
  <c r="C549" i="2" s="1"/>
  <c r="E549" i="2" s="1"/>
  <c r="A550" i="2"/>
  <c r="B550" i="2"/>
  <c r="C550" i="2" s="1"/>
  <c r="D550" i="2" s="1"/>
  <c r="A551" i="2"/>
  <c r="B551" i="2"/>
  <c r="C551" i="2" s="1"/>
  <c r="E551" i="2" s="1"/>
  <c r="A552" i="2"/>
  <c r="B552" i="2"/>
  <c r="C552" i="2"/>
  <c r="D552" i="2" s="1"/>
  <c r="A553" i="2"/>
  <c r="B553" i="2"/>
  <c r="C553" i="2" s="1"/>
  <c r="E553" i="2" s="1"/>
  <c r="A554" i="2"/>
  <c r="B554" i="2"/>
  <c r="C554" i="2" s="1"/>
  <c r="A555" i="2"/>
  <c r="B555" i="2"/>
  <c r="C555" i="2" s="1"/>
  <c r="E555" i="2" s="1"/>
  <c r="D555" i="2"/>
  <c r="A556" i="2"/>
  <c r="B556" i="2"/>
  <c r="C556" i="2"/>
  <c r="D556" i="2" s="1"/>
  <c r="E556" i="2"/>
  <c r="A557" i="2"/>
  <c r="B557" i="2"/>
  <c r="C557" i="2" s="1"/>
  <c r="E557" i="2" s="1"/>
  <c r="A558" i="2"/>
  <c r="B558" i="2"/>
  <c r="C558" i="2" s="1"/>
  <c r="D558" i="2" s="1"/>
  <c r="A559" i="2"/>
  <c r="B559" i="2"/>
  <c r="C559" i="2" s="1"/>
  <c r="E559" i="2" s="1"/>
  <c r="D559" i="2"/>
  <c r="A560" i="2"/>
  <c r="B560" i="2"/>
  <c r="C560" i="2"/>
  <c r="D560" i="2" s="1"/>
  <c r="E560" i="2"/>
  <c r="A561" i="2"/>
  <c r="B561" i="2"/>
  <c r="C561" i="2" s="1"/>
  <c r="A562" i="2"/>
  <c r="B562" i="2"/>
  <c r="C562" i="2" s="1"/>
  <c r="A563" i="2"/>
  <c r="B563" i="2"/>
  <c r="C563" i="2" s="1"/>
  <c r="E563" i="2" s="1"/>
  <c r="A564" i="2"/>
  <c r="B564" i="2"/>
  <c r="C564" i="2"/>
  <c r="D564" i="2" s="1"/>
  <c r="A565" i="2"/>
  <c r="B565" i="2"/>
  <c r="C565" i="2" s="1"/>
  <c r="E565" i="2" s="1"/>
  <c r="A566" i="2"/>
  <c r="B566" i="2"/>
  <c r="C566" i="2" s="1"/>
  <c r="D566" i="2" s="1"/>
  <c r="A567" i="2"/>
  <c r="B567" i="2"/>
  <c r="C567" i="2" s="1"/>
  <c r="E567" i="2" s="1"/>
  <c r="A568" i="2"/>
  <c r="B568" i="2"/>
  <c r="C568" i="2"/>
  <c r="D568" i="2" s="1"/>
  <c r="A569" i="2"/>
  <c r="B569" i="2"/>
  <c r="C569" i="2" s="1"/>
  <c r="A570" i="2"/>
  <c r="B570" i="2"/>
  <c r="C570" i="2" s="1"/>
  <c r="A571" i="2"/>
  <c r="B571" i="2"/>
  <c r="C571" i="2" s="1"/>
  <c r="E571" i="2" s="1"/>
  <c r="D571" i="2"/>
  <c r="A572" i="2"/>
  <c r="B572" i="2"/>
  <c r="C572" i="2"/>
  <c r="D572" i="2" s="1"/>
  <c r="E572" i="2"/>
  <c r="A573" i="2"/>
  <c r="B573" i="2"/>
  <c r="C573" i="2" s="1"/>
  <c r="E573" i="2" s="1"/>
  <c r="A574" i="2"/>
  <c r="B574" i="2"/>
  <c r="C574" i="2" s="1"/>
  <c r="D574" i="2" s="1"/>
  <c r="A575" i="2"/>
  <c r="B575" i="2"/>
  <c r="C575" i="2" s="1"/>
  <c r="E575" i="2" s="1"/>
  <c r="D575" i="2"/>
  <c r="A576" i="2"/>
  <c r="B576" i="2"/>
  <c r="C576" i="2"/>
  <c r="D576" i="2" s="1"/>
  <c r="E576" i="2"/>
  <c r="A577" i="2"/>
  <c r="B577" i="2"/>
  <c r="C577" i="2" s="1"/>
  <c r="A578" i="2"/>
  <c r="B578" i="2"/>
  <c r="C578" i="2" s="1"/>
  <c r="A579" i="2"/>
  <c r="B579" i="2"/>
  <c r="C579" i="2" s="1"/>
  <c r="E579" i="2" s="1"/>
  <c r="A580" i="2"/>
  <c r="B580" i="2"/>
  <c r="C580" i="2"/>
  <c r="D580" i="2" s="1"/>
  <c r="A581" i="2"/>
  <c r="B581" i="2"/>
  <c r="C581" i="2" s="1"/>
  <c r="D581" i="2" s="1"/>
  <c r="E581" i="2"/>
  <c r="A582" i="2"/>
  <c r="B582" i="2"/>
  <c r="C582" i="2"/>
  <c r="E582" i="2" s="1"/>
  <c r="D582" i="2"/>
  <c r="A583" i="2"/>
  <c r="B583" i="2"/>
  <c r="C583" i="2"/>
  <c r="A584" i="2"/>
  <c r="B584" i="2"/>
  <c r="C584" i="2" s="1"/>
  <c r="A585" i="2"/>
  <c r="B585" i="2"/>
  <c r="C585" i="2" s="1"/>
  <c r="E585" i="2" s="1"/>
  <c r="A586" i="2"/>
  <c r="B586" i="2"/>
  <c r="C586" i="2"/>
  <c r="A587" i="2"/>
  <c r="B587" i="2"/>
  <c r="C587" i="2" s="1"/>
  <c r="A588" i="2"/>
  <c r="B588" i="2"/>
  <c r="C588" i="2" s="1"/>
  <c r="A589" i="2"/>
  <c r="B589" i="2"/>
  <c r="C589" i="2" s="1"/>
  <c r="A590" i="2"/>
  <c r="B590" i="2"/>
  <c r="C590" i="2" s="1"/>
  <c r="A591" i="2"/>
  <c r="B591" i="2"/>
  <c r="C591" i="2" s="1"/>
  <c r="E591" i="2" s="1"/>
  <c r="D591" i="2"/>
  <c r="A592" i="2"/>
  <c r="B592" i="2"/>
  <c r="C592" i="2"/>
  <c r="A593" i="2"/>
  <c r="B593" i="2"/>
  <c r="C593" i="2" s="1"/>
  <c r="A594" i="2"/>
  <c r="B594" i="2"/>
  <c r="C594" i="2"/>
  <c r="A595" i="2"/>
  <c r="B595" i="2"/>
  <c r="C595" i="2" s="1"/>
  <c r="E595" i="2" s="1"/>
  <c r="D595" i="2"/>
  <c r="A596" i="2"/>
  <c r="B596" i="2"/>
  <c r="C596" i="2"/>
  <c r="A597" i="2"/>
  <c r="B597" i="2"/>
  <c r="C597" i="2" s="1"/>
  <c r="A598" i="2"/>
  <c r="B598" i="2"/>
  <c r="C598" i="2"/>
  <c r="A599" i="2"/>
  <c r="B599" i="2"/>
  <c r="C599" i="2" s="1"/>
  <c r="E599" i="2" s="1"/>
  <c r="A600" i="2"/>
  <c r="B600" i="2"/>
  <c r="C600" i="2"/>
  <c r="A601" i="2"/>
  <c r="B601" i="2"/>
  <c r="C601" i="2" s="1"/>
  <c r="A602" i="2"/>
  <c r="B602" i="2"/>
  <c r="C602" i="2" s="1"/>
  <c r="A603" i="2"/>
  <c r="B603" i="2"/>
  <c r="C603" i="2" s="1"/>
  <c r="E603" i="2" s="1"/>
  <c r="A604" i="2"/>
  <c r="B604" i="2"/>
  <c r="C604" i="2"/>
  <c r="A605" i="2"/>
  <c r="B605" i="2"/>
  <c r="C605" i="2" s="1"/>
  <c r="A606" i="2"/>
  <c r="B606" i="2"/>
  <c r="C606" i="2" s="1"/>
  <c r="A607" i="2"/>
  <c r="B607" i="2"/>
  <c r="C607" i="2" s="1"/>
  <c r="E607" i="2" s="1"/>
  <c r="D607" i="2"/>
  <c r="A608" i="2"/>
  <c r="B608" i="2"/>
  <c r="C608" i="2"/>
  <c r="A609" i="2"/>
  <c r="B609" i="2"/>
  <c r="C609" i="2" s="1"/>
  <c r="A610" i="2"/>
  <c r="B610" i="2"/>
  <c r="C610" i="2"/>
  <c r="A611" i="2"/>
  <c r="B611" i="2"/>
  <c r="C611" i="2" s="1"/>
  <c r="E611" i="2" s="1"/>
  <c r="D611" i="2"/>
  <c r="A612" i="2"/>
  <c r="B612" i="2"/>
  <c r="C612" i="2"/>
  <c r="A613" i="2"/>
  <c r="B613" i="2"/>
  <c r="C613" i="2" s="1"/>
  <c r="A614" i="2"/>
  <c r="B614" i="2"/>
  <c r="C614" i="2"/>
  <c r="A615" i="2"/>
  <c r="B615" i="2"/>
  <c r="C615" i="2" s="1"/>
  <c r="E615" i="2" s="1"/>
  <c r="A616" i="2"/>
  <c r="B616" i="2"/>
  <c r="C616" i="2"/>
  <c r="A617" i="2"/>
  <c r="B617" i="2"/>
  <c r="C617" i="2" s="1"/>
  <c r="A618" i="2"/>
  <c r="B618" i="2"/>
  <c r="C618" i="2" s="1"/>
  <c r="A619" i="2"/>
  <c r="B619" i="2"/>
  <c r="C619" i="2" s="1"/>
  <c r="E619" i="2" s="1"/>
  <c r="A620" i="2"/>
  <c r="B620" i="2"/>
  <c r="C620" i="2"/>
  <c r="A621" i="2"/>
  <c r="B621" i="2"/>
  <c r="C621" i="2" s="1"/>
  <c r="A622" i="2"/>
  <c r="B622" i="2"/>
  <c r="C622" i="2" s="1"/>
  <c r="A623" i="2"/>
  <c r="B623" i="2"/>
  <c r="C623" i="2" s="1"/>
  <c r="E623" i="2" s="1"/>
  <c r="D623" i="2"/>
  <c r="A624" i="2"/>
  <c r="B624" i="2"/>
  <c r="C624" i="2"/>
  <c r="A625" i="2"/>
  <c r="B625" i="2"/>
  <c r="C625" i="2" s="1"/>
  <c r="A626" i="2"/>
  <c r="B626" i="2"/>
  <c r="C626" i="2"/>
  <c r="A627" i="2"/>
  <c r="B627" i="2"/>
  <c r="C627" i="2" s="1"/>
  <c r="E627" i="2" s="1"/>
  <c r="D627" i="2"/>
  <c r="A628" i="2"/>
  <c r="B628" i="2"/>
  <c r="C628" i="2"/>
  <c r="A629" i="2"/>
  <c r="B629" i="2"/>
  <c r="C629" i="2" s="1"/>
  <c r="A630" i="2"/>
  <c r="B630" i="2"/>
  <c r="C630" i="2"/>
  <c r="A631" i="2"/>
  <c r="B631" i="2"/>
  <c r="C631" i="2" s="1"/>
  <c r="E631" i="2" s="1"/>
  <c r="A632" i="2"/>
  <c r="B632" i="2"/>
  <c r="C632" i="2"/>
  <c r="A633" i="2"/>
  <c r="B633" i="2"/>
  <c r="C633" i="2" s="1"/>
  <c r="A634" i="2"/>
  <c r="B634" i="2"/>
  <c r="C634" i="2" s="1"/>
  <c r="A635" i="2"/>
  <c r="B635" i="2"/>
  <c r="C635" i="2" s="1"/>
  <c r="E635" i="2" s="1"/>
  <c r="A636" i="2"/>
  <c r="B636" i="2"/>
  <c r="C636" i="2"/>
  <c r="A637" i="2"/>
  <c r="B637" i="2"/>
  <c r="C637" i="2" s="1"/>
  <c r="A638" i="2"/>
  <c r="B638" i="2"/>
  <c r="C638" i="2" s="1"/>
  <c r="A639" i="2"/>
  <c r="B639" i="2"/>
  <c r="C639" i="2" s="1"/>
  <c r="E639" i="2" s="1"/>
  <c r="D639" i="2"/>
  <c r="A640" i="2"/>
  <c r="B640" i="2"/>
  <c r="C640" i="2"/>
  <c r="A641" i="2"/>
  <c r="B641" i="2"/>
  <c r="C641" i="2" s="1"/>
  <c r="A642" i="2"/>
  <c r="B642" i="2"/>
  <c r="C642" i="2"/>
  <c r="A643" i="2"/>
  <c r="B643" i="2"/>
  <c r="C643" i="2" s="1"/>
  <c r="E643" i="2" s="1"/>
  <c r="D643" i="2"/>
  <c r="A644" i="2"/>
  <c r="B644" i="2"/>
  <c r="C644" i="2"/>
  <c r="A645" i="2"/>
  <c r="B645" i="2"/>
  <c r="C645" i="2" s="1"/>
  <c r="A646" i="2"/>
  <c r="B646" i="2"/>
  <c r="C646" i="2"/>
  <c r="A647" i="2"/>
  <c r="B647" i="2"/>
  <c r="C647" i="2" s="1"/>
  <c r="E647" i="2" s="1"/>
  <c r="A648" i="2"/>
  <c r="B648" i="2"/>
  <c r="C648" i="2"/>
  <c r="A649" i="2"/>
  <c r="B649" i="2"/>
  <c r="C649" i="2" s="1"/>
  <c r="A650" i="2"/>
  <c r="B650" i="2"/>
  <c r="C650" i="2" s="1"/>
  <c r="A651" i="2"/>
  <c r="B651" i="2"/>
  <c r="C651" i="2" s="1"/>
  <c r="E651" i="2" s="1"/>
  <c r="A652" i="2"/>
  <c r="B652" i="2"/>
  <c r="C652" i="2"/>
  <c r="A653" i="2"/>
  <c r="B653" i="2"/>
  <c r="C653" i="2" s="1"/>
  <c r="A654" i="2"/>
  <c r="B654" i="2"/>
  <c r="C654" i="2" s="1"/>
  <c r="A655" i="2"/>
  <c r="B655" i="2"/>
  <c r="C655" i="2" s="1"/>
  <c r="E655" i="2" s="1"/>
  <c r="D655" i="2"/>
  <c r="A656" i="2"/>
  <c r="B656" i="2"/>
  <c r="C656" i="2"/>
  <c r="A657" i="2"/>
  <c r="B657" i="2"/>
  <c r="C657" i="2" s="1"/>
  <c r="A658" i="2"/>
  <c r="B658" i="2"/>
  <c r="C658" i="2"/>
  <c r="A659" i="2"/>
  <c r="B659" i="2"/>
  <c r="C659" i="2" s="1"/>
  <c r="E659" i="2" s="1"/>
  <c r="D659" i="2"/>
  <c r="A660" i="2"/>
  <c r="B660" i="2"/>
  <c r="C660" i="2"/>
  <c r="A661" i="2"/>
  <c r="B661" i="2"/>
  <c r="C661" i="2" s="1"/>
  <c r="A662" i="2"/>
  <c r="B662" i="2"/>
  <c r="C662" i="2"/>
  <c r="A663" i="2"/>
  <c r="B663" i="2"/>
  <c r="C663" i="2" s="1"/>
  <c r="A664" i="2"/>
  <c r="B664" i="2"/>
  <c r="C664" i="2"/>
  <c r="A665" i="2"/>
  <c r="B665" i="2"/>
  <c r="C665" i="2" s="1"/>
  <c r="A666" i="2"/>
  <c r="B666" i="2"/>
  <c r="C666" i="2" s="1"/>
  <c r="D666" i="2" s="1"/>
  <c r="A667" i="2"/>
  <c r="B667" i="2"/>
  <c r="C667" i="2" s="1"/>
  <c r="E667" i="2" s="1"/>
  <c r="A668" i="2"/>
  <c r="B668" i="2"/>
  <c r="C668" i="2" s="1"/>
  <c r="A669" i="2"/>
  <c r="B669" i="2"/>
  <c r="C669" i="2" s="1"/>
  <c r="A670" i="2"/>
  <c r="B670" i="2"/>
  <c r="C670" i="2" s="1"/>
  <c r="D670" i="2" s="1"/>
  <c r="E670" i="2"/>
  <c r="A671" i="2"/>
  <c r="B671" i="2"/>
  <c r="C671" i="2"/>
  <c r="E671" i="2" s="1"/>
  <c r="D671" i="2"/>
  <c r="A672" i="2"/>
  <c r="B672" i="2"/>
  <c r="C672" i="2" s="1"/>
  <c r="A673" i="2"/>
  <c r="B673" i="2"/>
  <c r="C673" i="2" s="1"/>
  <c r="A674" i="2"/>
  <c r="B674" i="2"/>
  <c r="C674" i="2"/>
  <c r="E674" i="2" s="1"/>
  <c r="D674" i="2"/>
  <c r="A675" i="2"/>
  <c r="B675" i="2"/>
  <c r="C675" i="2" s="1"/>
  <c r="A676" i="2"/>
  <c r="B676" i="2"/>
  <c r="C676" i="2" s="1"/>
  <c r="A677" i="2"/>
  <c r="B677" i="2"/>
  <c r="C677" i="2" s="1"/>
  <c r="A678" i="2"/>
  <c r="B678" i="2"/>
  <c r="C678" i="2" s="1"/>
  <c r="D678" i="2" s="1"/>
  <c r="A679" i="2"/>
  <c r="B679" i="2"/>
  <c r="C679" i="2"/>
  <c r="E679" i="2" s="1"/>
  <c r="D679" i="2"/>
  <c r="A680" i="2"/>
  <c r="B680" i="2"/>
  <c r="C680" i="2"/>
  <c r="A681" i="2"/>
  <c r="B681" i="2"/>
  <c r="C681" i="2" s="1"/>
  <c r="A682" i="2"/>
  <c r="B682" i="2"/>
  <c r="C682" i="2" s="1"/>
  <c r="A683" i="2"/>
  <c r="B683" i="2"/>
  <c r="C683" i="2" s="1"/>
  <c r="A684" i="2"/>
  <c r="B684" i="2"/>
  <c r="C684" i="2" s="1"/>
  <c r="A685" i="2"/>
  <c r="B685" i="2"/>
  <c r="C685" i="2" s="1"/>
  <c r="A686" i="2"/>
  <c r="B686" i="2"/>
  <c r="C686" i="2" s="1"/>
  <c r="D686" i="2" s="1"/>
  <c r="E686" i="2"/>
  <c r="A687" i="2"/>
  <c r="B687" i="2"/>
  <c r="C687" i="2" s="1"/>
  <c r="A688" i="2"/>
  <c r="B688" i="2"/>
  <c r="C688" i="2" s="1"/>
  <c r="A689" i="2"/>
  <c r="B689" i="2"/>
  <c r="C689" i="2" s="1"/>
  <c r="A690" i="2"/>
  <c r="B690" i="2"/>
  <c r="C690" i="2"/>
  <c r="E690" i="2" s="1"/>
  <c r="D690" i="2"/>
  <c r="A691" i="2"/>
  <c r="B691" i="2"/>
  <c r="C691" i="2"/>
  <c r="E691" i="2" s="1"/>
  <c r="A692" i="2"/>
  <c r="B692" i="2"/>
  <c r="C692" i="2"/>
  <c r="A693" i="2"/>
  <c r="B693" i="2"/>
  <c r="C693" i="2" s="1"/>
  <c r="A694" i="2"/>
  <c r="B694" i="2"/>
  <c r="C694" i="2" s="1"/>
  <c r="A695" i="2"/>
  <c r="B695" i="2"/>
  <c r="C695" i="2" s="1"/>
  <c r="A696" i="2"/>
  <c r="B696" i="2"/>
  <c r="C696" i="2" s="1"/>
  <c r="A697" i="2"/>
  <c r="B697" i="2"/>
  <c r="C697" i="2" s="1"/>
  <c r="A698" i="2"/>
  <c r="B698" i="2"/>
  <c r="C698" i="2"/>
  <c r="E698" i="2" s="1"/>
  <c r="D698" i="2"/>
  <c r="A699" i="2"/>
  <c r="B699" i="2"/>
  <c r="C699" i="2"/>
  <c r="E699" i="2" s="1"/>
  <c r="A700" i="2"/>
  <c r="B700" i="2"/>
  <c r="C700" i="2"/>
  <c r="A701" i="2"/>
  <c r="B701" i="2"/>
  <c r="C701" i="2" s="1"/>
  <c r="A702" i="2"/>
  <c r="B702" i="2"/>
  <c r="C702" i="2" s="1"/>
  <c r="A703" i="2"/>
  <c r="B703" i="2"/>
  <c r="C703" i="2" s="1"/>
  <c r="A704" i="2"/>
  <c r="B704" i="2"/>
  <c r="C704" i="2" s="1"/>
  <c r="A705" i="2"/>
  <c r="B705" i="2"/>
  <c r="C705" i="2" s="1"/>
  <c r="D705" i="2" s="1"/>
  <c r="A706" i="2"/>
  <c r="B706" i="2"/>
  <c r="C706" i="2"/>
  <c r="E706" i="2" s="1"/>
  <c r="D706" i="2"/>
  <c r="A707" i="2"/>
  <c r="B707" i="2"/>
  <c r="C707" i="2"/>
  <c r="E707" i="2" s="1"/>
  <c r="A708" i="2"/>
  <c r="B708" i="2"/>
  <c r="C708" i="2" s="1"/>
  <c r="A709" i="2"/>
  <c r="B709" i="2"/>
  <c r="C709" i="2" s="1"/>
  <c r="D709" i="2" s="1"/>
  <c r="A710" i="2"/>
  <c r="B710" i="2"/>
  <c r="C710" i="2" s="1"/>
  <c r="A711" i="2"/>
  <c r="B711" i="2"/>
  <c r="C711" i="2" s="1"/>
  <c r="E711" i="2" s="1"/>
  <c r="A712" i="2"/>
  <c r="B712" i="2"/>
  <c r="C712" i="2" s="1"/>
  <c r="A713" i="2"/>
  <c r="B713" i="2"/>
  <c r="C713" i="2" s="1"/>
  <c r="D713" i="2" s="1"/>
  <c r="E713" i="2"/>
  <c r="A714" i="2"/>
  <c r="B714" i="2"/>
  <c r="C714" i="2"/>
  <c r="E714" i="2" s="1"/>
  <c r="D714" i="2"/>
  <c r="A715" i="2"/>
  <c r="B715" i="2"/>
  <c r="C715" i="2"/>
  <c r="E715" i="2" s="1"/>
  <c r="A716" i="2"/>
  <c r="B716" i="2"/>
  <c r="C716" i="2"/>
  <c r="A717" i="2"/>
  <c r="B717" i="2"/>
  <c r="C717" i="2" s="1"/>
  <c r="D717" i="2"/>
  <c r="E717" i="2"/>
  <c r="A718" i="2"/>
  <c r="B718" i="2"/>
  <c r="C718" i="2"/>
  <c r="E718" i="2" s="1"/>
  <c r="D718" i="2"/>
  <c r="A719" i="2"/>
  <c r="B719" i="2"/>
  <c r="C719" i="2"/>
  <c r="E719" i="2" s="1"/>
  <c r="A720" i="2"/>
  <c r="B720" i="2"/>
  <c r="C720" i="2"/>
  <c r="D720" i="2" s="1"/>
  <c r="A721" i="2"/>
  <c r="B721" i="2"/>
  <c r="C721" i="2" s="1"/>
  <c r="E721" i="2" s="1"/>
  <c r="D721" i="2"/>
  <c r="A722" i="2"/>
  <c r="B722" i="2"/>
  <c r="C722" i="2"/>
  <c r="E722" i="2" s="1"/>
  <c r="A723" i="2"/>
  <c r="B723" i="2"/>
  <c r="C723" i="2"/>
  <c r="E723" i="2" s="1"/>
  <c r="A724" i="2"/>
  <c r="B724" i="2"/>
  <c r="C724" i="2"/>
  <c r="D724" i="2" s="1"/>
  <c r="A725" i="2"/>
  <c r="B725" i="2"/>
  <c r="C725" i="2" s="1"/>
  <c r="E725" i="2" s="1"/>
  <c r="A726" i="2"/>
  <c r="B726" i="2"/>
  <c r="C726" i="2" s="1"/>
  <c r="D726" i="2" s="1"/>
  <c r="A727" i="2"/>
  <c r="B727" i="2"/>
  <c r="C727" i="2" s="1"/>
  <c r="A728" i="2"/>
  <c r="B728" i="2"/>
  <c r="C728" i="2" s="1"/>
  <c r="A729" i="2"/>
  <c r="B729" i="2"/>
  <c r="C729" i="2" s="1"/>
  <c r="D729" i="2" s="1"/>
  <c r="A730" i="2"/>
  <c r="B730" i="2"/>
  <c r="C730" i="2" s="1"/>
  <c r="A731" i="2"/>
  <c r="B731" i="2"/>
  <c r="C731" i="2"/>
  <c r="E731" i="2" s="1"/>
  <c r="D731" i="2"/>
  <c r="A732" i="2"/>
  <c r="B732" i="2"/>
  <c r="C732" i="2"/>
  <c r="D732" i="2" s="1"/>
  <c r="E732" i="2"/>
  <c r="A733" i="2"/>
  <c r="B733" i="2"/>
  <c r="C733" i="2" s="1"/>
  <c r="D733" i="2"/>
  <c r="E733" i="2"/>
  <c r="A734" i="2"/>
  <c r="B734" i="2"/>
  <c r="C734" i="2"/>
  <c r="E734" i="2" s="1"/>
  <c r="D734" i="2"/>
  <c r="A735" i="2"/>
  <c r="B735" i="2"/>
  <c r="C735" i="2"/>
  <c r="E735" i="2" s="1"/>
  <c r="A736" i="2"/>
  <c r="B736" i="2"/>
  <c r="C736" i="2"/>
  <c r="D736" i="2" s="1"/>
  <c r="A737" i="2"/>
  <c r="B737" i="2"/>
  <c r="C737" i="2" s="1"/>
  <c r="E737" i="2" s="1"/>
  <c r="D737" i="2"/>
  <c r="A738" i="2"/>
  <c r="B738" i="2"/>
  <c r="C738" i="2"/>
  <c r="E738" i="2" s="1"/>
  <c r="A739" i="2"/>
  <c r="B739" i="2"/>
  <c r="C739" i="2"/>
  <c r="E739" i="2" s="1"/>
  <c r="A740" i="2"/>
  <c r="B740" i="2"/>
  <c r="C740" i="2"/>
  <c r="D740" i="2" s="1"/>
  <c r="A741" i="2"/>
  <c r="B741" i="2"/>
  <c r="C741" i="2" s="1"/>
  <c r="E741" i="2" s="1"/>
  <c r="A742" i="2"/>
  <c r="B742" i="2"/>
  <c r="C742" i="2" s="1"/>
  <c r="D742" i="2" s="1"/>
  <c r="A743" i="2"/>
  <c r="B743" i="2"/>
  <c r="C743" i="2" s="1"/>
  <c r="A744" i="2"/>
  <c r="B744" i="2"/>
  <c r="C744" i="2" s="1"/>
  <c r="A745" i="2"/>
  <c r="B745" i="2"/>
  <c r="C745" i="2" s="1"/>
  <c r="D745" i="2" s="1"/>
  <c r="A746" i="2"/>
  <c r="B746" i="2"/>
  <c r="C746" i="2" s="1"/>
  <c r="A747" i="2"/>
  <c r="B747" i="2"/>
  <c r="C747" i="2"/>
  <c r="E747" i="2" s="1"/>
  <c r="D747" i="2"/>
  <c r="A748" i="2"/>
  <c r="B748" i="2"/>
  <c r="C748" i="2"/>
  <c r="D748" i="2" s="1"/>
  <c r="E748" i="2"/>
  <c r="A749" i="2"/>
  <c r="B749" i="2"/>
  <c r="C749" i="2" s="1"/>
  <c r="D749" i="2"/>
  <c r="E749" i="2"/>
  <c r="A750" i="2"/>
  <c r="B750" i="2"/>
  <c r="C750" i="2"/>
  <c r="E750" i="2" s="1"/>
  <c r="D750" i="2"/>
  <c r="A751" i="2"/>
  <c r="B751" i="2"/>
  <c r="C751" i="2"/>
  <c r="E751" i="2" s="1"/>
  <c r="A752" i="2"/>
  <c r="B752" i="2"/>
  <c r="C752" i="2"/>
  <c r="D752" i="2" s="1"/>
  <c r="A753" i="2"/>
  <c r="B753" i="2"/>
  <c r="C753" i="2" s="1"/>
  <c r="E753" i="2" s="1"/>
  <c r="D753" i="2"/>
  <c r="A754" i="2"/>
  <c r="B754" i="2"/>
  <c r="C754" i="2"/>
  <c r="E754" i="2" s="1"/>
  <c r="A755" i="2"/>
  <c r="B755" i="2"/>
  <c r="C755" i="2"/>
  <c r="E755" i="2" s="1"/>
  <c r="A756" i="2"/>
  <c r="B756" i="2"/>
  <c r="C756" i="2"/>
  <c r="D756" i="2" s="1"/>
  <c r="A757" i="2"/>
  <c r="B757" i="2"/>
  <c r="C757" i="2" s="1"/>
  <c r="E757" i="2" s="1"/>
  <c r="A758" i="2"/>
  <c r="B758" i="2"/>
  <c r="C758" i="2" s="1"/>
  <c r="D758" i="2" s="1"/>
  <c r="A759" i="2"/>
  <c r="B759" i="2"/>
  <c r="C759" i="2" s="1"/>
  <c r="A760" i="2"/>
  <c r="B760" i="2"/>
  <c r="C760" i="2" s="1"/>
  <c r="A761" i="2"/>
  <c r="B761" i="2"/>
  <c r="C761" i="2" s="1"/>
  <c r="D761" i="2" s="1"/>
  <c r="A762" i="2"/>
  <c r="B762" i="2"/>
  <c r="C762" i="2" s="1"/>
  <c r="A763" i="2"/>
  <c r="B763" i="2"/>
  <c r="C763" i="2"/>
  <c r="E763" i="2" s="1"/>
  <c r="D763" i="2"/>
  <c r="A764" i="2"/>
  <c r="B764" i="2"/>
  <c r="C764" i="2"/>
  <c r="D764" i="2" s="1"/>
  <c r="E764" i="2"/>
  <c r="A765" i="2"/>
  <c r="B765" i="2"/>
  <c r="C765" i="2" s="1"/>
  <c r="D765" i="2"/>
  <c r="E765" i="2"/>
  <c r="A766" i="2"/>
  <c r="B766" i="2"/>
  <c r="C766" i="2"/>
  <c r="E766" i="2" s="1"/>
  <c r="D766" i="2"/>
  <c r="A767" i="2"/>
  <c r="B767" i="2"/>
  <c r="C767" i="2"/>
  <c r="E767" i="2" s="1"/>
  <c r="A768" i="2"/>
  <c r="B768" i="2"/>
  <c r="C768" i="2"/>
  <c r="D768" i="2" s="1"/>
  <c r="A769" i="2"/>
  <c r="B769" i="2"/>
  <c r="C769" i="2" s="1"/>
  <c r="E769" i="2" s="1"/>
  <c r="D769" i="2"/>
  <c r="A770" i="2"/>
  <c r="B770" i="2"/>
  <c r="C770" i="2"/>
  <c r="E770" i="2" s="1"/>
  <c r="A771" i="2"/>
  <c r="B771" i="2"/>
  <c r="C771" i="2"/>
  <c r="E771" i="2" s="1"/>
  <c r="A772" i="2"/>
  <c r="B772" i="2"/>
  <c r="C772" i="2"/>
  <c r="D772" i="2" s="1"/>
  <c r="A773" i="2"/>
  <c r="B773" i="2"/>
  <c r="C773" i="2" s="1"/>
  <c r="E773" i="2" s="1"/>
  <c r="A774" i="2"/>
  <c r="B774" i="2"/>
  <c r="C774" i="2" s="1"/>
  <c r="D774" i="2" s="1"/>
  <c r="A775" i="2"/>
  <c r="B775" i="2"/>
  <c r="C775" i="2" s="1"/>
  <c r="A776" i="2"/>
  <c r="B776" i="2"/>
  <c r="C776" i="2" s="1"/>
  <c r="A777" i="2"/>
  <c r="B777" i="2"/>
  <c r="C777" i="2" s="1"/>
  <c r="A778" i="2"/>
  <c r="B778" i="2"/>
  <c r="C778" i="2" s="1"/>
  <c r="A779" i="2"/>
  <c r="B779" i="2"/>
  <c r="C779" i="2"/>
  <c r="E779" i="2" s="1"/>
  <c r="D779" i="2"/>
  <c r="A780" i="2"/>
  <c r="B780" i="2"/>
  <c r="C780" i="2"/>
  <c r="D780" i="2" s="1"/>
  <c r="A781" i="2"/>
  <c r="B781" i="2"/>
  <c r="C781" i="2" s="1"/>
  <c r="A782" i="2"/>
  <c r="B782" i="2"/>
  <c r="C782" i="2"/>
  <c r="D782" i="2" s="1"/>
  <c r="A783" i="2"/>
  <c r="B783" i="2"/>
  <c r="C783" i="2" s="1"/>
  <c r="A784" i="2"/>
  <c r="B784" i="2"/>
  <c r="C784" i="2" s="1"/>
  <c r="D784" i="2" s="1"/>
  <c r="A785" i="2"/>
  <c r="B785" i="2"/>
  <c r="C785" i="2" s="1"/>
  <c r="A786" i="2"/>
  <c r="B786" i="2"/>
  <c r="C786" i="2" s="1"/>
  <c r="A787" i="2"/>
  <c r="B787" i="2"/>
  <c r="C787" i="2"/>
  <c r="E787" i="2" s="1"/>
  <c r="D787" i="2"/>
  <c r="A788" i="2"/>
  <c r="B788" i="2"/>
  <c r="C788" i="2"/>
  <c r="D788" i="2" s="1"/>
  <c r="A789" i="2"/>
  <c r="B789" i="2"/>
  <c r="C789" i="2" s="1"/>
  <c r="A790" i="2"/>
  <c r="B790" i="2"/>
  <c r="C790" i="2"/>
  <c r="D790" i="2" s="1"/>
  <c r="A791" i="2"/>
  <c r="B791" i="2"/>
  <c r="C791" i="2" s="1"/>
  <c r="A792" i="2"/>
  <c r="B792" i="2"/>
  <c r="C792" i="2" s="1"/>
  <c r="D792" i="2" s="1"/>
  <c r="A793" i="2"/>
  <c r="B793" i="2"/>
  <c r="C793" i="2" s="1"/>
  <c r="A794" i="2"/>
  <c r="B794" i="2"/>
  <c r="C794" i="2" s="1"/>
  <c r="A795" i="2"/>
  <c r="B795" i="2"/>
  <c r="C795" i="2"/>
  <c r="E795" i="2" s="1"/>
  <c r="D795" i="2"/>
  <c r="A796" i="2"/>
  <c r="B796" i="2"/>
  <c r="C796" i="2"/>
  <c r="D796" i="2" s="1"/>
  <c r="A797" i="2"/>
  <c r="B797" i="2"/>
  <c r="C797" i="2" s="1"/>
  <c r="A798" i="2"/>
  <c r="B798" i="2"/>
  <c r="C798" i="2"/>
  <c r="D798" i="2" s="1"/>
  <c r="A799" i="2"/>
  <c r="B799" i="2"/>
  <c r="C799" i="2" s="1"/>
  <c r="A800" i="2"/>
  <c r="B800" i="2"/>
  <c r="C800" i="2" s="1"/>
  <c r="D800" i="2" s="1"/>
  <c r="A801" i="2"/>
  <c r="B801" i="2"/>
  <c r="C801" i="2" s="1"/>
  <c r="A802" i="2"/>
  <c r="B802" i="2"/>
  <c r="C802" i="2" s="1"/>
  <c r="A803" i="2"/>
  <c r="B803" i="2"/>
  <c r="C803" i="2"/>
  <c r="E803" i="2" s="1"/>
  <c r="D803" i="2"/>
  <c r="A804" i="2"/>
  <c r="B804" i="2"/>
  <c r="C804" i="2"/>
  <c r="D804" i="2" s="1"/>
  <c r="A805" i="2"/>
  <c r="B805" i="2"/>
  <c r="C805" i="2" s="1"/>
  <c r="A806" i="2"/>
  <c r="B806" i="2"/>
  <c r="C806" i="2"/>
  <c r="D806" i="2" s="1"/>
  <c r="A807" i="2"/>
  <c r="B807" i="2"/>
  <c r="C807" i="2" s="1"/>
  <c r="A5" i="2"/>
  <c r="B5" i="2"/>
  <c r="C5" i="2" s="1"/>
  <c r="A6" i="2"/>
  <c r="B6" i="2"/>
  <c r="C6" i="2" s="1"/>
  <c r="A7" i="2"/>
  <c r="B7" i="2"/>
  <c r="C7" i="2" s="1"/>
  <c r="A8" i="2"/>
  <c r="B8" i="2"/>
  <c r="C8" i="2"/>
  <c r="D8" i="2" s="1"/>
  <c r="A9" i="2"/>
  <c r="B9" i="2"/>
  <c r="C9" i="2" s="1"/>
  <c r="A10" i="2"/>
  <c r="B10" i="2"/>
  <c r="C10" i="2" s="1"/>
  <c r="A11" i="2"/>
  <c r="B11" i="2"/>
  <c r="C11" i="2" s="1"/>
  <c r="A12" i="2"/>
  <c r="B12" i="2"/>
  <c r="C12" i="2"/>
  <c r="D12" i="2" s="1"/>
  <c r="E540" i="2" l="1"/>
  <c r="D544" i="2"/>
  <c r="E544" i="2"/>
  <c r="E807" i="2"/>
  <c r="D807" i="2"/>
  <c r="E799" i="2"/>
  <c r="D799" i="2"/>
  <c r="E791" i="2"/>
  <c r="D791" i="2"/>
  <c r="E783" i="2"/>
  <c r="D783" i="2"/>
  <c r="E762" i="2"/>
  <c r="D762" i="2"/>
  <c r="D730" i="2"/>
  <c r="E730" i="2"/>
  <c r="E703" i="2"/>
  <c r="D703" i="2"/>
  <c r="E695" i="2"/>
  <c r="D695" i="2"/>
  <c r="E687" i="2"/>
  <c r="D687" i="2"/>
  <c r="E675" i="2"/>
  <c r="D675" i="2"/>
  <c r="D448" i="2"/>
  <c r="E448" i="2"/>
  <c r="D279" i="2"/>
  <c r="E279" i="2"/>
  <c r="D794" i="2"/>
  <c r="E794" i="2"/>
  <c r="D786" i="2"/>
  <c r="E786" i="2"/>
  <c r="E702" i="2"/>
  <c r="D702" i="2"/>
  <c r="D638" i="2"/>
  <c r="E638" i="2"/>
  <c r="D622" i="2"/>
  <c r="E622" i="2"/>
  <c r="D590" i="2"/>
  <c r="E590" i="2"/>
  <c r="D536" i="2"/>
  <c r="E536" i="2"/>
  <c r="D504" i="2"/>
  <c r="E504" i="2"/>
  <c r="D325" i="2"/>
  <c r="E325" i="2"/>
  <c r="E683" i="2"/>
  <c r="D683" i="2"/>
  <c r="D802" i="2"/>
  <c r="E802" i="2"/>
  <c r="D778" i="2"/>
  <c r="E778" i="2"/>
  <c r="D746" i="2"/>
  <c r="E746" i="2"/>
  <c r="D694" i="2"/>
  <c r="E694" i="2"/>
  <c r="D654" i="2"/>
  <c r="E654" i="2"/>
  <c r="D606" i="2"/>
  <c r="E606" i="2"/>
  <c r="D710" i="2"/>
  <c r="E710" i="2"/>
  <c r="E682" i="2"/>
  <c r="D682" i="2"/>
  <c r="D650" i="2"/>
  <c r="E650" i="2"/>
  <c r="D634" i="2"/>
  <c r="E634" i="2"/>
  <c r="D618" i="2"/>
  <c r="E618" i="2"/>
  <c r="D602" i="2"/>
  <c r="E602" i="2"/>
  <c r="E397" i="2"/>
  <c r="D397" i="2"/>
  <c r="D594" i="2"/>
  <c r="E594" i="2"/>
  <c r="D532" i="2"/>
  <c r="E532" i="2"/>
  <c r="E519" i="2"/>
  <c r="D519" i="2"/>
  <c r="D357" i="2"/>
  <c r="E357" i="2"/>
  <c r="E109" i="2"/>
  <c r="D109" i="2"/>
  <c r="D36" i="2"/>
  <c r="E36" i="2"/>
  <c r="D520" i="2"/>
  <c r="E520" i="2"/>
  <c r="D484" i="2"/>
  <c r="E484" i="2"/>
  <c r="D464" i="2"/>
  <c r="E464" i="2"/>
  <c r="D420" i="2"/>
  <c r="E420" i="2"/>
  <c r="E340" i="2"/>
  <c r="D340" i="2"/>
  <c r="D203" i="2"/>
  <c r="E203" i="2"/>
  <c r="E129" i="2"/>
  <c r="D129" i="2"/>
  <c r="D48" i="2"/>
  <c r="E48" i="2"/>
  <c r="E806" i="2"/>
  <c r="E798" i="2"/>
  <c r="E790" i="2"/>
  <c r="E782" i="2"/>
  <c r="D773" i="2"/>
  <c r="D757" i="2"/>
  <c r="D741" i="2"/>
  <c r="D725" i="2"/>
  <c r="E709" i="2"/>
  <c r="E678" i="2"/>
  <c r="D647" i="2"/>
  <c r="D631" i="2"/>
  <c r="D615" i="2"/>
  <c r="D599" i="2"/>
  <c r="E580" i="2"/>
  <c r="D579" i="2"/>
  <c r="E564" i="2"/>
  <c r="D563" i="2"/>
  <c r="E548" i="2"/>
  <c r="D547" i="2"/>
  <c r="E535" i="2"/>
  <c r="D535" i="2"/>
  <c r="E524" i="2"/>
  <c r="D523" i="2"/>
  <c r="D516" i="2"/>
  <c r="E516" i="2"/>
  <c r="E512" i="2"/>
  <c r="E503" i="2"/>
  <c r="D503" i="2"/>
  <c r="D492" i="2"/>
  <c r="E492" i="2"/>
  <c r="E468" i="2"/>
  <c r="D436" i="2"/>
  <c r="E436" i="2"/>
  <c r="D404" i="2"/>
  <c r="E404" i="2"/>
  <c r="E377" i="2"/>
  <c r="E361" i="2"/>
  <c r="D345" i="2"/>
  <c r="E345" i="2"/>
  <c r="D231" i="2"/>
  <c r="E231" i="2"/>
  <c r="E227" i="2"/>
  <c r="E215" i="2"/>
  <c r="D215" i="2"/>
  <c r="D149" i="2"/>
  <c r="E149" i="2"/>
  <c r="E78" i="2"/>
  <c r="D78" i="2"/>
  <c r="E65" i="2"/>
  <c r="D65" i="2"/>
  <c r="D658" i="2"/>
  <c r="E658" i="2"/>
  <c r="D642" i="2"/>
  <c r="E642" i="2"/>
  <c r="D626" i="2"/>
  <c r="E626" i="2"/>
  <c r="D610" i="2"/>
  <c r="E610" i="2"/>
  <c r="D500" i="2"/>
  <c r="E500" i="2"/>
  <c r="D424" i="2"/>
  <c r="E424" i="2"/>
  <c r="D389" i="2"/>
  <c r="E389" i="2"/>
  <c r="D373" i="2"/>
  <c r="E373" i="2"/>
  <c r="D321" i="2"/>
  <c r="E321" i="2"/>
  <c r="D307" i="2"/>
  <c r="E307" i="2"/>
  <c r="E295" i="2"/>
  <c r="D295" i="2"/>
  <c r="E93" i="2"/>
  <c r="D93" i="2"/>
  <c r="E69" i="2"/>
  <c r="D69" i="2"/>
  <c r="D64" i="2"/>
  <c r="E64" i="2"/>
  <c r="D16" i="2"/>
  <c r="E16" i="2"/>
  <c r="D662" i="2"/>
  <c r="E662" i="2"/>
  <c r="D646" i="2"/>
  <c r="E646" i="2"/>
  <c r="D630" i="2"/>
  <c r="E630" i="2"/>
  <c r="D614" i="2"/>
  <c r="E614" i="2"/>
  <c r="D598" i="2"/>
  <c r="E598" i="2"/>
  <c r="D496" i="2"/>
  <c r="E496" i="2"/>
  <c r="E344" i="2"/>
  <c r="D344" i="2"/>
  <c r="D301" i="2"/>
  <c r="E301" i="2"/>
  <c r="D219" i="2"/>
  <c r="E219" i="2"/>
  <c r="D28" i="2"/>
  <c r="E28" i="2"/>
  <c r="D770" i="2"/>
  <c r="E768" i="2"/>
  <c r="D767" i="2"/>
  <c r="D754" i="2"/>
  <c r="E752" i="2"/>
  <c r="D751" i="2"/>
  <c r="D738" i="2"/>
  <c r="E736" i="2"/>
  <c r="D735" i="2"/>
  <c r="D722" i="2"/>
  <c r="E720" i="2"/>
  <c r="D719" i="2"/>
  <c r="D715" i="2"/>
  <c r="D707" i="2"/>
  <c r="D699" i="2"/>
  <c r="D691" i="2"/>
  <c r="E666" i="2"/>
  <c r="E663" i="2"/>
  <c r="D663" i="2"/>
  <c r="D651" i="2"/>
  <c r="D635" i="2"/>
  <c r="D619" i="2"/>
  <c r="D603" i="2"/>
  <c r="D585" i="2"/>
  <c r="E568" i="2"/>
  <c r="D567" i="2"/>
  <c r="E552" i="2"/>
  <c r="D551" i="2"/>
  <c r="D480" i="2"/>
  <c r="E480" i="2"/>
  <c r="E476" i="2"/>
  <c r="D456" i="2"/>
  <c r="E456" i="2"/>
  <c r="D432" i="2"/>
  <c r="E432" i="2"/>
  <c r="E412" i="2"/>
  <c r="D400" i="2"/>
  <c r="E400" i="2"/>
  <c r="D393" i="2"/>
  <c r="E393" i="2"/>
  <c r="D341" i="2"/>
  <c r="E341" i="2"/>
  <c r="D333" i="2"/>
  <c r="E333" i="2"/>
  <c r="E237" i="2"/>
  <c r="D236" i="2"/>
  <c r="E199" i="2"/>
  <c r="D199" i="2"/>
  <c r="D173" i="2"/>
  <c r="E173" i="2"/>
  <c r="D171" i="2"/>
  <c r="E154" i="2"/>
  <c r="D154" i="2"/>
  <c r="D145" i="2"/>
  <c r="E145" i="2"/>
  <c r="E74" i="2"/>
  <c r="D74" i="2"/>
  <c r="E68" i="2"/>
  <c r="D68" i="2"/>
  <c r="D531" i="2"/>
  <c r="D515" i="2"/>
  <c r="E472" i="2"/>
  <c r="E444" i="2"/>
  <c r="E428" i="2"/>
  <c r="E385" i="2"/>
  <c r="E369" i="2"/>
  <c r="E353" i="2"/>
  <c r="E282" i="2"/>
  <c r="D282" i="2"/>
  <c r="E232" i="2"/>
  <c r="D232" i="2"/>
  <c r="D182" i="2"/>
  <c r="E182" i="2"/>
  <c r="D180" i="2"/>
  <c r="D157" i="2"/>
  <c r="E157" i="2"/>
  <c r="E150" i="2"/>
  <c r="D150" i="2"/>
  <c r="E121" i="2"/>
  <c r="D105" i="2"/>
  <c r="E105" i="2"/>
  <c r="D61" i="2"/>
  <c r="E56" i="2"/>
  <c r="D53" i="2"/>
  <c r="D416" i="2"/>
  <c r="E416" i="2"/>
  <c r="D396" i="2"/>
  <c r="E396" i="2"/>
  <c r="D392" i="2"/>
  <c r="E392" i="2"/>
  <c r="D337" i="2"/>
  <c r="E337" i="2"/>
  <c r="E324" i="2"/>
  <c r="D324" i="2"/>
  <c r="E287" i="2"/>
  <c r="D287" i="2"/>
  <c r="D235" i="2"/>
  <c r="E235" i="2"/>
  <c r="E207" i="2"/>
  <c r="D207" i="2"/>
  <c r="E183" i="2"/>
  <c r="D183" i="2"/>
  <c r="D170" i="2"/>
  <c r="E170" i="2"/>
  <c r="D153" i="2"/>
  <c r="E153" i="2"/>
  <c r="E146" i="2"/>
  <c r="D146" i="2"/>
  <c r="D20" i="2"/>
  <c r="E20" i="2"/>
  <c r="D336" i="2"/>
  <c r="D320" i="2"/>
  <c r="E291" i="2"/>
  <c r="E223" i="2"/>
  <c r="D144" i="2"/>
  <c r="D141" i="2"/>
  <c r="D101" i="2"/>
  <c r="D82" i="2"/>
  <c r="D49" i="2"/>
  <c r="E40" i="2"/>
  <c r="D32" i="2"/>
  <c r="E32" i="2"/>
  <c r="E218" i="2"/>
  <c r="D218" i="2"/>
  <c r="E125" i="2"/>
  <c r="D125" i="2"/>
  <c r="E879" i="2"/>
  <c r="D876" i="2"/>
  <c r="E871" i="2"/>
  <c r="D868" i="2"/>
  <c r="E863" i="2"/>
  <c r="D860" i="2"/>
  <c r="E855" i="2"/>
  <c r="D852" i="2"/>
  <c r="E847" i="2"/>
  <c r="D844" i="2"/>
  <c r="E839" i="2"/>
  <c r="D836" i="2"/>
  <c r="E831" i="2"/>
  <c r="D828" i="2"/>
  <c r="E823" i="2"/>
  <c r="D820" i="2"/>
  <c r="E815" i="2"/>
  <c r="D812" i="2"/>
  <c r="D886" i="2"/>
  <c r="E886" i="2"/>
  <c r="D881" i="2"/>
  <c r="E881" i="2"/>
  <c r="D874" i="2"/>
  <c r="E874" i="2"/>
  <c r="D865" i="2"/>
  <c r="E865" i="2"/>
  <c r="D858" i="2"/>
  <c r="E858" i="2"/>
  <c r="D849" i="2"/>
  <c r="E849" i="2"/>
  <c r="D842" i="2"/>
  <c r="E842" i="2"/>
  <c r="D833" i="2"/>
  <c r="E833" i="2"/>
  <c r="D826" i="2"/>
  <c r="E826" i="2"/>
  <c r="D817" i="2"/>
  <c r="E817" i="2"/>
  <c r="D810" i="2"/>
  <c r="E810" i="2"/>
  <c r="E887" i="2"/>
  <c r="D878" i="2"/>
  <c r="E878" i="2"/>
  <c r="E875" i="2"/>
  <c r="D872" i="2"/>
  <c r="D869" i="2"/>
  <c r="E869" i="2"/>
  <c r="D862" i="2"/>
  <c r="E862" i="2"/>
  <c r="E859" i="2"/>
  <c r="D856" i="2"/>
  <c r="D853" i="2"/>
  <c r="E853" i="2"/>
  <c r="D846" i="2"/>
  <c r="E846" i="2"/>
  <c r="E843" i="2"/>
  <c r="D840" i="2"/>
  <c r="D837" i="2"/>
  <c r="E837" i="2"/>
  <c r="D830" i="2"/>
  <c r="E830" i="2"/>
  <c r="E827" i="2"/>
  <c r="D824" i="2"/>
  <c r="D821" i="2"/>
  <c r="E821" i="2"/>
  <c r="D814" i="2"/>
  <c r="E814" i="2"/>
  <c r="E811" i="2"/>
  <c r="D808" i="2"/>
  <c r="D882" i="2"/>
  <c r="E882" i="2"/>
  <c r="D873" i="2"/>
  <c r="E873" i="2"/>
  <c r="D866" i="2"/>
  <c r="E866" i="2"/>
  <c r="D857" i="2"/>
  <c r="E857" i="2"/>
  <c r="D850" i="2"/>
  <c r="E850" i="2"/>
  <c r="D841" i="2"/>
  <c r="E841" i="2"/>
  <c r="D834" i="2"/>
  <c r="E834" i="2"/>
  <c r="D825" i="2"/>
  <c r="E825" i="2"/>
  <c r="D818" i="2"/>
  <c r="E818" i="2"/>
  <c r="D809" i="2"/>
  <c r="E809" i="2"/>
  <c r="D885" i="2"/>
  <c r="E883" i="2"/>
  <c r="D880" i="2"/>
  <c r="D877" i="2"/>
  <c r="E877" i="2"/>
  <c r="D870" i="2"/>
  <c r="E870" i="2"/>
  <c r="E867" i="2"/>
  <c r="D864" i="2"/>
  <c r="D861" i="2"/>
  <c r="E861" i="2"/>
  <c r="D854" i="2"/>
  <c r="E854" i="2"/>
  <c r="E851" i="2"/>
  <c r="D848" i="2"/>
  <c r="D845" i="2"/>
  <c r="E845" i="2"/>
  <c r="D838" i="2"/>
  <c r="E838" i="2"/>
  <c r="E835" i="2"/>
  <c r="D832" i="2"/>
  <c r="D829" i="2"/>
  <c r="E829" i="2"/>
  <c r="D822" i="2"/>
  <c r="E822" i="2"/>
  <c r="E819" i="2"/>
  <c r="D816" i="2"/>
  <c r="D813" i="2"/>
  <c r="E813" i="2"/>
  <c r="D785" i="2"/>
  <c r="E785" i="2"/>
  <c r="D777" i="2"/>
  <c r="E777" i="2"/>
  <c r="E775" i="2"/>
  <c r="D775" i="2"/>
  <c r="E743" i="2"/>
  <c r="D743" i="2"/>
  <c r="D708" i="2"/>
  <c r="E708" i="2"/>
  <c r="D801" i="2"/>
  <c r="E801" i="2"/>
  <c r="D793" i="2"/>
  <c r="E793" i="2"/>
  <c r="E759" i="2"/>
  <c r="D759" i="2"/>
  <c r="E727" i="2"/>
  <c r="D727" i="2"/>
  <c r="D805" i="2"/>
  <c r="E805" i="2"/>
  <c r="D797" i="2"/>
  <c r="E797" i="2"/>
  <c r="D789" i="2"/>
  <c r="E789" i="2"/>
  <c r="E781" i="2"/>
  <c r="D781" i="2"/>
  <c r="D776" i="2"/>
  <c r="E776" i="2"/>
  <c r="D760" i="2"/>
  <c r="E760" i="2"/>
  <c r="D744" i="2"/>
  <c r="E744" i="2"/>
  <c r="D728" i="2"/>
  <c r="E728" i="2"/>
  <c r="D664" i="2"/>
  <c r="E664" i="2"/>
  <c r="E804" i="2"/>
  <c r="E800" i="2"/>
  <c r="E780" i="2"/>
  <c r="E774" i="2"/>
  <c r="E745" i="2"/>
  <c r="E729" i="2"/>
  <c r="E726" i="2"/>
  <c r="D704" i="2"/>
  <c r="E704" i="2"/>
  <c r="D701" i="2"/>
  <c r="E701" i="2"/>
  <c r="D696" i="2"/>
  <c r="E696" i="2"/>
  <c r="D693" i="2"/>
  <c r="E693" i="2"/>
  <c r="D688" i="2"/>
  <c r="E688" i="2"/>
  <c r="D685" i="2"/>
  <c r="E685" i="2"/>
  <c r="D680" i="2"/>
  <c r="E680" i="2"/>
  <c r="D677" i="2"/>
  <c r="E677" i="2"/>
  <c r="D672" i="2"/>
  <c r="E672" i="2"/>
  <c r="D669" i="2"/>
  <c r="E669" i="2"/>
  <c r="D660" i="2"/>
  <c r="E660" i="2"/>
  <c r="D656" i="2"/>
  <c r="E656" i="2"/>
  <c r="D652" i="2"/>
  <c r="E652" i="2"/>
  <c r="D648" i="2"/>
  <c r="E648" i="2"/>
  <c r="D644" i="2"/>
  <c r="E644" i="2"/>
  <c r="D640" i="2"/>
  <c r="E640" i="2"/>
  <c r="D636" i="2"/>
  <c r="E636" i="2"/>
  <c r="D632" i="2"/>
  <c r="E632" i="2"/>
  <c r="D628" i="2"/>
  <c r="E628" i="2"/>
  <c r="D624" i="2"/>
  <c r="E624" i="2"/>
  <c r="D620" i="2"/>
  <c r="E620" i="2"/>
  <c r="D616" i="2"/>
  <c r="E616" i="2"/>
  <c r="D612" i="2"/>
  <c r="E612" i="2"/>
  <c r="D608" i="2"/>
  <c r="E608" i="2"/>
  <c r="D604" i="2"/>
  <c r="E604" i="2"/>
  <c r="D600" i="2"/>
  <c r="E600" i="2"/>
  <c r="D596" i="2"/>
  <c r="E596" i="2"/>
  <c r="D592" i="2"/>
  <c r="E592" i="2"/>
  <c r="D588" i="2"/>
  <c r="E588" i="2"/>
  <c r="D586" i="2"/>
  <c r="E586" i="2"/>
  <c r="D716" i="2"/>
  <c r="E716" i="2"/>
  <c r="E796" i="2"/>
  <c r="E792" i="2"/>
  <c r="E788" i="2"/>
  <c r="E784" i="2"/>
  <c r="E761" i="2"/>
  <c r="E758" i="2"/>
  <c r="E742" i="2"/>
  <c r="E772" i="2"/>
  <c r="D771" i="2"/>
  <c r="E756" i="2"/>
  <c r="D755" i="2"/>
  <c r="E740" i="2"/>
  <c r="D739" i="2"/>
  <c r="E724" i="2"/>
  <c r="D723" i="2"/>
  <c r="D711" i="2"/>
  <c r="E705" i="2"/>
  <c r="D667" i="2"/>
  <c r="D665" i="2"/>
  <c r="E665" i="2"/>
  <c r="E583" i="2"/>
  <c r="D583" i="2"/>
  <c r="E577" i="2"/>
  <c r="D577" i="2"/>
  <c r="E569" i="2"/>
  <c r="D569" i="2"/>
  <c r="E561" i="2"/>
  <c r="D561" i="2"/>
  <c r="D712" i="2"/>
  <c r="E712" i="2"/>
  <c r="D700" i="2"/>
  <c r="E700" i="2"/>
  <c r="D697" i="2"/>
  <c r="E697" i="2"/>
  <c r="D692" i="2"/>
  <c r="E692" i="2"/>
  <c r="D689" i="2"/>
  <c r="E689" i="2"/>
  <c r="D684" i="2"/>
  <c r="E684" i="2"/>
  <c r="D681" i="2"/>
  <c r="E681" i="2"/>
  <c r="D676" i="2"/>
  <c r="E676" i="2"/>
  <c r="D673" i="2"/>
  <c r="E673" i="2"/>
  <c r="D668" i="2"/>
  <c r="E668" i="2"/>
  <c r="D661" i="2"/>
  <c r="E661" i="2"/>
  <c r="D657" i="2"/>
  <c r="E657" i="2"/>
  <c r="D653" i="2"/>
  <c r="E653" i="2"/>
  <c r="D649" i="2"/>
  <c r="E649" i="2"/>
  <c r="D645" i="2"/>
  <c r="E645" i="2"/>
  <c r="D641" i="2"/>
  <c r="E641" i="2"/>
  <c r="D637" i="2"/>
  <c r="E637" i="2"/>
  <c r="D633" i="2"/>
  <c r="E633" i="2"/>
  <c r="D629" i="2"/>
  <c r="E629" i="2"/>
  <c r="D625" i="2"/>
  <c r="E625" i="2"/>
  <c r="D621" i="2"/>
  <c r="E621" i="2"/>
  <c r="D617" i="2"/>
  <c r="E617" i="2"/>
  <c r="D613" i="2"/>
  <c r="E613" i="2"/>
  <c r="D609" i="2"/>
  <c r="E609" i="2"/>
  <c r="D605" i="2"/>
  <c r="E605" i="2"/>
  <c r="D601" i="2"/>
  <c r="E601" i="2"/>
  <c r="D597" i="2"/>
  <c r="E597" i="2"/>
  <c r="D593" i="2"/>
  <c r="E593" i="2"/>
  <c r="D589" i="2"/>
  <c r="E589" i="2"/>
  <c r="E587" i="2"/>
  <c r="D587" i="2"/>
  <c r="D584" i="2"/>
  <c r="E584" i="2"/>
  <c r="D578" i="2"/>
  <c r="E578" i="2"/>
  <c r="D570" i="2"/>
  <c r="E570" i="2"/>
  <c r="D562" i="2"/>
  <c r="E562" i="2"/>
  <c r="D554" i="2"/>
  <c r="E554" i="2"/>
  <c r="E574" i="2"/>
  <c r="D573" i="2"/>
  <c r="E566" i="2"/>
  <c r="D565" i="2"/>
  <c r="E558" i="2"/>
  <c r="D557" i="2"/>
  <c r="E550" i="2"/>
  <c r="D549" i="2"/>
  <c r="E542" i="2"/>
  <c r="D541" i="2"/>
  <c r="E534" i="2"/>
  <c r="D533" i="2"/>
  <c r="E526" i="2"/>
  <c r="D525" i="2"/>
  <c r="E518" i="2"/>
  <c r="D517" i="2"/>
  <c r="E510" i="2"/>
  <c r="D509" i="2"/>
  <c r="E502" i="2"/>
  <c r="D501" i="2"/>
  <c r="D497" i="2"/>
  <c r="D493" i="2"/>
  <c r="D489" i="2"/>
  <c r="D485" i="2"/>
  <c r="D481" i="2"/>
  <c r="D477" i="2"/>
  <c r="D473" i="2"/>
  <c r="D469" i="2"/>
  <c r="D465" i="2"/>
  <c r="D461" i="2"/>
  <c r="D457" i="2"/>
  <c r="D453" i="2"/>
  <c r="D449" i="2"/>
  <c r="D445" i="2"/>
  <c r="E445" i="2"/>
  <c r="D435" i="2"/>
  <c r="E435" i="2"/>
  <c r="D429" i="2"/>
  <c r="E429" i="2"/>
  <c r="D419" i="2"/>
  <c r="E419" i="2"/>
  <c r="D413" i="2"/>
  <c r="E413" i="2"/>
  <c r="D403" i="2"/>
  <c r="E403" i="2"/>
  <c r="D498" i="2"/>
  <c r="E498" i="2"/>
  <c r="D494" i="2"/>
  <c r="E494" i="2"/>
  <c r="D490" i="2"/>
  <c r="E490" i="2"/>
  <c r="D486" i="2"/>
  <c r="E486" i="2"/>
  <c r="D482" i="2"/>
  <c r="E482" i="2"/>
  <c r="D478" i="2"/>
  <c r="E478" i="2"/>
  <c r="D474" i="2"/>
  <c r="E474" i="2"/>
  <c r="D470" i="2"/>
  <c r="E470" i="2"/>
  <c r="D466" i="2"/>
  <c r="E466" i="2"/>
  <c r="D462" i="2"/>
  <c r="E462" i="2"/>
  <c r="D458" i="2"/>
  <c r="E458" i="2"/>
  <c r="D454" i="2"/>
  <c r="E454" i="2"/>
  <c r="D450" i="2"/>
  <c r="E450" i="2"/>
  <c r="D439" i="2"/>
  <c r="E439" i="2"/>
  <c r="D433" i="2"/>
  <c r="E433" i="2"/>
  <c r="D423" i="2"/>
  <c r="E423" i="2"/>
  <c r="D417" i="2"/>
  <c r="E417" i="2"/>
  <c r="D407" i="2"/>
  <c r="E407" i="2"/>
  <c r="D401" i="2"/>
  <c r="E401" i="2"/>
  <c r="E394" i="2"/>
  <c r="D394" i="2"/>
  <c r="D553" i="2"/>
  <c r="E546" i="2"/>
  <c r="D545" i="2"/>
  <c r="E538" i="2"/>
  <c r="D537" i="2"/>
  <c r="E530" i="2"/>
  <c r="D529" i="2"/>
  <c r="E522" i="2"/>
  <c r="D521" i="2"/>
  <c r="E514" i="2"/>
  <c r="D513" i="2"/>
  <c r="E506" i="2"/>
  <c r="D505" i="2"/>
  <c r="D443" i="2"/>
  <c r="E443" i="2"/>
  <c r="D437" i="2"/>
  <c r="E437" i="2"/>
  <c r="D427" i="2"/>
  <c r="E427" i="2"/>
  <c r="D421" i="2"/>
  <c r="E421" i="2"/>
  <c r="D411" i="2"/>
  <c r="E411" i="2"/>
  <c r="D405" i="2"/>
  <c r="E405" i="2"/>
  <c r="D499" i="2"/>
  <c r="E499" i="2"/>
  <c r="D495" i="2"/>
  <c r="E495" i="2"/>
  <c r="D491" i="2"/>
  <c r="E491" i="2"/>
  <c r="D487" i="2"/>
  <c r="E487" i="2"/>
  <c r="D483" i="2"/>
  <c r="E483" i="2"/>
  <c r="D479" i="2"/>
  <c r="E479" i="2"/>
  <c r="D475" i="2"/>
  <c r="E475" i="2"/>
  <c r="D471" i="2"/>
  <c r="E471" i="2"/>
  <c r="D467" i="2"/>
  <c r="E467" i="2"/>
  <c r="D463" i="2"/>
  <c r="E463" i="2"/>
  <c r="D459" i="2"/>
  <c r="E459" i="2"/>
  <c r="D455" i="2"/>
  <c r="E455" i="2"/>
  <c r="D451" i="2"/>
  <c r="E451" i="2"/>
  <c r="D447" i="2"/>
  <c r="E447" i="2"/>
  <c r="D441" i="2"/>
  <c r="E441" i="2"/>
  <c r="D431" i="2"/>
  <c r="E431" i="2"/>
  <c r="D425" i="2"/>
  <c r="E425" i="2"/>
  <c r="D415" i="2"/>
  <c r="E415" i="2"/>
  <c r="D409" i="2"/>
  <c r="E409" i="2"/>
  <c r="D399" i="2"/>
  <c r="E399" i="2"/>
  <c r="D395" i="2"/>
  <c r="E395" i="2"/>
  <c r="E391" i="2"/>
  <c r="D390" i="2"/>
  <c r="E387" i="2"/>
  <c r="D386" i="2"/>
  <c r="E379" i="2"/>
  <c r="D378" i="2"/>
  <c r="E371" i="2"/>
  <c r="D370" i="2"/>
  <c r="E363" i="2"/>
  <c r="D362" i="2"/>
  <c r="E355" i="2"/>
  <c r="D354" i="2"/>
  <c r="E347" i="2"/>
  <c r="D346" i="2"/>
  <c r="E339" i="2"/>
  <c r="D338" i="2"/>
  <c r="E331" i="2"/>
  <c r="D330" i="2"/>
  <c r="E323" i="2"/>
  <c r="D322" i="2"/>
  <c r="E315" i="2"/>
  <c r="D314" i="2"/>
  <c r="D309" i="2"/>
  <c r="E309" i="2"/>
  <c r="E304" i="2"/>
  <c r="D304" i="2"/>
  <c r="D293" i="2"/>
  <c r="E293" i="2"/>
  <c r="D285" i="2"/>
  <c r="E285" i="2"/>
  <c r="E446" i="2"/>
  <c r="E442" i="2"/>
  <c r="E438" i="2"/>
  <c r="E434" i="2"/>
  <c r="E430" i="2"/>
  <c r="E426" i="2"/>
  <c r="E422" i="2"/>
  <c r="E418" i="2"/>
  <c r="E414" i="2"/>
  <c r="E410" i="2"/>
  <c r="E406" i="2"/>
  <c r="E402" i="2"/>
  <c r="E398" i="2"/>
  <c r="D302" i="2"/>
  <c r="E302" i="2"/>
  <c r="E383" i="2"/>
  <c r="D382" i="2"/>
  <c r="E375" i="2"/>
  <c r="D374" i="2"/>
  <c r="E367" i="2"/>
  <c r="D366" i="2"/>
  <c r="E359" i="2"/>
  <c r="D358" i="2"/>
  <c r="E351" i="2"/>
  <c r="D350" i="2"/>
  <c r="E343" i="2"/>
  <c r="D342" i="2"/>
  <c r="E335" i="2"/>
  <c r="D334" i="2"/>
  <c r="E327" i="2"/>
  <c r="D326" i="2"/>
  <c r="E319" i="2"/>
  <c r="D318" i="2"/>
  <c r="D310" i="2"/>
  <c r="E310" i="2"/>
  <c r="D306" i="2"/>
  <c r="E306" i="2"/>
  <c r="E292" i="2"/>
  <c r="D292" i="2"/>
  <c r="E284" i="2"/>
  <c r="D284" i="2"/>
  <c r="E313" i="2"/>
  <c r="D312" i="2"/>
  <c r="D308" i="2"/>
  <c r="E300" i="2"/>
  <c r="D300" i="2"/>
  <c r="E303" i="2"/>
  <c r="E299" i="2"/>
  <c r="E286" i="2"/>
  <c r="E283" i="2"/>
  <c r="E241" i="2"/>
  <c r="D240" i="2"/>
  <c r="E226" i="2"/>
  <c r="D226" i="2"/>
  <c r="D213" i="2"/>
  <c r="E213" i="2"/>
  <c r="D205" i="2"/>
  <c r="E205" i="2"/>
  <c r="E188" i="2"/>
  <c r="D188" i="2"/>
  <c r="D181" i="2"/>
  <c r="E181" i="2"/>
  <c r="E297" i="2"/>
  <c r="D296" i="2"/>
  <c r="E281" i="2"/>
  <c r="D280" i="2"/>
  <c r="E275" i="2"/>
  <c r="D274" i="2"/>
  <c r="E267" i="2"/>
  <c r="D266" i="2"/>
  <c r="E259" i="2"/>
  <c r="D258" i="2"/>
  <c r="E251" i="2"/>
  <c r="D250" i="2"/>
  <c r="E243" i="2"/>
  <c r="D242" i="2"/>
  <c r="E234" i="2"/>
  <c r="D234" i="2"/>
  <c r="E230" i="2"/>
  <c r="D230" i="2"/>
  <c r="D224" i="2"/>
  <c r="E224" i="2"/>
  <c r="D221" i="2"/>
  <c r="E221" i="2"/>
  <c r="D177" i="2"/>
  <c r="E177" i="2"/>
  <c r="E294" i="2"/>
  <c r="E278" i="2"/>
  <c r="D228" i="2"/>
  <c r="E228" i="2"/>
  <c r="E212" i="2"/>
  <c r="D212" i="2"/>
  <c r="E204" i="2"/>
  <c r="D204" i="2"/>
  <c r="D189" i="2"/>
  <c r="E189" i="2"/>
  <c r="E289" i="2"/>
  <c r="D288" i="2"/>
  <c r="E271" i="2"/>
  <c r="D270" i="2"/>
  <c r="E263" i="2"/>
  <c r="D262" i="2"/>
  <c r="E255" i="2"/>
  <c r="D254" i="2"/>
  <c r="E247" i="2"/>
  <c r="D246" i="2"/>
  <c r="E239" i="2"/>
  <c r="D233" i="2"/>
  <c r="E233" i="2"/>
  <c r="E222" i="2"/>
  <c r="D222" i="2"/>
  <c r="E220" i="2"/>
  <c r="D220" i="2"/>
  <c r="E229" i="2"/>
  <c r="E225" i="2"/>
  <c r="E206" i="2"/>
  <c r="E190" i="2"/>
  <c r="E187" i="2"/>
  <c r="D178" i="2"/>
  <c r="E174" i="2"/>
  <c r="D164" i="2"/>
  <c r="E164" i="2"/>
  <c r="D155" i="2"/>
  <c r="E155" i="2"/>
  <c r="D151" i="2"/>
  <c r="E151" i="2"/>
  <c r="D147" i="2"/>
  <c r="E147" i="2"/>
  <c r="D139" i="2"/>
  <c r="E139" i="2"/>
  <c r="E217" i="2"/>
  <c r="D216" i="2"/>
  <c r="E201" i="2"/>
  <c r="D200" i="2"/>
  <c r="E186" i="2"/>
  <c r="E185" i="2"/>
  <c r="D184" i="2"/>
  <c r="D168" i="2"/>
  <c r="E168" i="2"/>
  <c r="E165" i="2"/>
  <c r="D162" i="2"/>
  <c r="D159" i="2"/>
  <c r="E159" i="2"/>
  <c r="D128" i="2"/>
  <c r="E128" i="2"/>
  <c r="E214" i="2"/>
  <c r="E211" i="2"/>
  <c r="E198" i="2"/>
  <c r="D163" i="2"/>
  <c r="E163" i="2"/>
  <c r="D156" i="2"/>
  <c r="E156" i="2"/>
  <c r="D152" i="2"/>
  <c r="E152" i="2"/>
  <c r="D148" i="2"/>
  <c r="E148" i="2"/>
  <c r="D136" i="2"/>
  <c r="E136" i="2"/>
  <c r="E130" i="2"/>
  <c r="D130" i="2"/>
  <c r="D123" i="2"/>
  <c r="E123" i="2"/>
  <c r="E209" i="2"/>
  <c r="D208" i="2"/>
  <c r="D172" i="2"/>
  <c r="E172" i="2"/>
  <c r="D167" i="2"/>
  <c r="E167" i="2"/>
  <c r="D160" i="2"/>
  <c r="E160" i="2"/>
  <c r="E138" i="2"/>
  <c r="D138" i="2"/>
  <c r="D131" i="2"/>
  <c r="E131" i="2"/>
  <c r="E143" i="2"/>
  <c r="D142" i="2"/>
  <c r="E140" i="2"/>
  <c r="D134" i="2"/>
  <c r="E132" i="2"/>
  <c r="D126" i="2"/>
  <c r="E124" i="2"/>
  <c r="D118" i="2"/>
  <c r="E116" i="2"/>
  <c r="D110" i="2"/>
  <c r="E108" i="2"/>
  <c r="D102" i="2"/>
  <c r="E100" i="2"/>
  <c r="D94" i="2"/>
  <c r="E92" i="2"/>
  <c r="D86" i="2"/>
  <c r="E84" i="2"/>
  <c r="D43" i="2"/>
  <c r="E43" i="2"/>
  <c r="E37" i="2"/>
  <c r="D37" i="2"/>
  <c r="D27" i="2"/>
  <c r="E27" i="2"/>
  <c r="E21" i="2"/>
  <c r="D21" i="2"/>
  <c r="D135" i="2"/>
  <c r="E135" i="2"/>
  <c r="D127" i="2"/>
  <c r="E127" i="2"/>
  <c r="D119" i="2"/>
  <c r="E119" i="2"/>
  <c r="D111" i="2"/>
  <c r="E111" i="2"/>
  <c r="D103" i="2"/>
  <c r="E103" i="2"/>
  <c r="D95" i="2"/>
  <c r="E95" i="2"/>
  <c r="D87" i="2"/>
  <c r="E87" i="2"/>
  <c r="D80" i="2"/>
  <c r="E80" i="2"/>
  <c r="D76" i="2"/>
  <c r="E76" i="2"/>
  <c r="D71" i="2"/>
  <c r="E71" i="2"/>
  <c r="D63" i="2"/>
  <c r="E63" i="2"/>
  <c r="D55" i="2"/>
  <c r="E55" i="2"/>
  <c r="D47" i="2"/>
  <c r="E47" i="2"/>
  <c r="E41" i="2"/>
  <c r="D41" i="2"/>
  <c r="D31" i="2"/>
  <c r="E31" i="2"/>
  <c r="E25" i="2"/>
  <c r="D25" i="2"/>
  <c r="D15" i="2"/>
  <c r="E15" i="2"/>
  <c r="D122" i="2"/>
  <c r="E120" i="2"/>
  <c r="D114" i="2"/>
  <c r="E112" i="2"/>
  <c r="D106" i="2"/>
  <c r="E104" i="2"/>
  <c r="D98" i="2"/>
  <c r="E96" i="2"/>
  <c r="D90" i="2"/>
  <c r="E88" i="2"/>
  <c r="E81" i="2"/>
  <c r="E77" i="2"/>
  <c r="E45" i="2"/>
  <c r="D45" i="2"/>
  <c r="D35" i="2"/>
  <c r="E35" i="2"/>
  <c r="E29" i="2"/>
  <c r="D29" i="2"/>
  <c r="D19" i="2"/>
  <c r="E19" i="2"/>
  <c r="E13" i="2"/>
  <c r="D13" i="2"/>
  <c r="D115" i="2"/>
  <c r="E115" i="2"/>
  <c r="D107" i="2"/>
  <c r="E107" i="2"/>
  <c r="D99" i="2"/>
  <c r="E99" i="2"/>
  <c r="D91" i="2"/>
  <c r="E91" i="2"/>
  <c r="D83" i="2"/>
  <c r="E83" i="2"/>
  <c r="D79" i="2"/>
  <c r="E79" i="2"/>
  <c r="D75" i="2"/>
  <c r="E75" i="2"/>
  <c r="D72" i="2"/>
  <c r="E72" i="2"/>
  <c r="D67" i="2"/>
  <c r="E67" i="2"/>
  <c r="D59" i="2"/>
  <c r="E59" i="2"/>
  <c r="D51" i="2"/>
  <c r="E51" i="2"/>
  <c r="D39" i="2"/>
  <c r="E39" i="2"/>
  <c r="E33" i="2"/>
  <c r="D33" i="2"/>
  <c r="D23" i="2"/>
  <c r="E23" i="2"/>
  <c r="E17" i="2"/>
  <c r="D17" i="2"/>
  <c r="E70" i="2"/>
  <c r="E66" i="2"/>
  <c r="E62" i="2"/>
  <c r="E58" i="2"/>
  <c r="E54" i="2"/>
  <c r="E50" i="2"/>
  <c r="E46" i="2"/>
  <c r="E42" i="2"/>
  <c r="E38" i="2"/>
  <c r="E34" i="2"/>
  <c r="E30" i="2"/>
  <c r="E26" i="2"/>
  <c r="E22" i="2"/>
  <c r="E18" i="2"/>
  <c r="E14" i="2"/>
  <c r="D6" i="2"/>
  <c r="E6" i="2"/>
  <c r="D11" i="2"/>
  <c r="E11" i="2"/>
  <c r="E9" i="2"/>
  <c r="D9" i="2"/>
  <c r="D7" i="2"/>
  <c r="E7" i="2"/>
  <c r="E5" i="2"/>
  <c r="D5" i="2"/>
  <c r="D10" i="2"/>
  <c r="E10" i="2"/>
  <c r="E12" i="2"/>
  <c r="E8" i="2"/>
  <c r="B4" i="2" l="1"/>
  <c r="C4" i="2" s="1"/>
  <c r="E4" i="2" l="1"/>
  <c r="D4" i="2"/>
  <c r="A4" i="2" l="1"/>
</calcChain>
</file>

<file path=xl/sharedStrings.xml><?xml version="1.0" encoding="utf-8"?>
<sst xmlns="http://schemas.openxmlformats.org/spreadsheetml/2006/main" count="5449" uniqueCount="3731">
  <si>
    <t>Level 1 Term</t>
  </si>
  <si>
    <t>Level 2 Term</t>
  </si>
  <si>
    <t>Level 3 Term</t>
  </si>
  <si>
    <t>Code</t>
  </si>
  <si>
    <t>Definition</t>
  </si>
  <si>
    <t>Non-IMDRF Code</t>
  </si>
  <si>
    <t>Primary Category</t>
  </si>
  <si>
    <t>Secondary Category</t>
  </si>
  <si>
    <t>Status</t>
  </si>
  <si>
    <t>Status Description</t>
  </si>
  <si>
    <t>Nervous System</t>
  </si>
  <si>
    <t>E01</t>
  </si>
  <si>
    <t>Balance Problems</t>
  </si>
  <si>
    <t>E0101</t>
  </si>
  <si>
    <t>A feeling of falling down which can occur whether the person is standing, sitting or lying down.</t>
  </si>
  <si>
    <t>MedDRA:10049848:Balance disorder</t>
  </si>
  <si>
    <t>Brain Injury</t>
  </si>
  <si>
    <t>E0102</t>
  </si>
  <si>
    <t>Damage to the brain.</t>
  </si>
  <si>
    <t>MedDRA:10060690:Traumatic brain injury</t>
  </si>
  <si>
    <t>Injury</t>
  </si>
  <si>
    <t>Encephalocele</t>
  </si>
  <si>
    <t>E010201</t>
  </si>
  <si>
    <t>Hernia of brain substance and meninges through a congenital or traumatic opening of the skull.</t>
  </si>
  <si>
    <t>MedDRA:10014617:Encephalocele</t>
  </si>
  <si>
    <t>Cerebral Edema</t>
  </si>
  <si>
    <t>E0103</t>
  </si>
  <si>
    <t>A swelling in the brain caused by the presence of excessive fluid.</t>
  </si>
  <si>
    <t>MedDRA:10008107:Cerebral edema</t>
  </si>
  <si>
    <t>Generalized Disorders</t>
  </si>
  <si>
    <t>Cerebral Hyperperfusion Syndrome</t>
  </si>
  <si>
    <t>E0104</t>
  </si>
  <si>
    <t>Unexpected increase in cerebral blood flow after carotid endarterectomy (CEA) or carotid artery stenting (CAS).</t>
  </si>
  <si>
    <t>MedDRA:10064730:Cerebral hyperperfusion syndrome</t>
  </si>
  <si>
    <t>Vascular System</t>
  </si>
  <si>
    <t>E0105</t>
  </si>
  <si>
    <t>Abnormal enlargement of the cerebral ventricles.</t>
  </si>
  <si>
    <t>MedDRA:10068352:Cerebral ventriculomegaly</t>
  </si>
  <si>
    <t>Cerebrospinal Fluid Leakage</t>
  </si>
  <si>
    <t>E0106</t>
  </si>
  <si>
    <t>The loss of cerebrospinal fluid into the surrounding tissues.</t>
  </si>
  <si>
    <t>MedDRA:10008164:Cerebrospinal fluid leakage</t>
  </si>
  <si>
    <t>Cognitive Changes</t>
  </si>
  <si>
    <t>E0107</t>
  </si>
  <si>
    <t>Changes in perception, thinking, or remembering.</t>
  </si>
  <si>
    <t>MedDRA:10057668:Cognitive disorder</t>
  </si>
  <si>
    <t>Confusion/ Disorientation</t>
  </si>
  <si>
    <t>E010701</t>
  </si>
  <si>
    <t>A mental state characterized by a lack of clear and orderly thought and behavior.</t>
  </si>
  <si>
    <t>MedDRA:10010300:Confusion</t>
  </si>
  <si>
    <t>Dementia</t>
  </si>
  <si>
    <t>E010702</t>
  </si>
  <si>
    <t>Loss of intellectual abilities interfering with an individual's social and occupational functions.</t>
  </si>
  <si>
    <t>MedDRA:10012267:Dementia</t>
  </si>
  <si>
    <t>Concussion</t>
  </si>
  <si>
    <t>E0108</t>
  </si>
  <si>
    <t>Traumatic brain injury as a result of the action of a mechanical force on the head.</t>
  </si>
  <si>
    <t>MedDRA:10010254:Concussion</t>
  </si>
  <si>
    <t>Convulsion/Seizure</t>
  </si>
  <si>
    <t>E0109</t>
  </si>
  <si>
    <t>Sudden, involuntary skeletal muscular contractions of cerebral or brain stem origin.</t>
  </si>
  <si>
    <t>MedDRA:10010904:Convulsion</t>
  </si>
  <si>
    <t>Convulsion, Clonic</t>
  </si>
  <si>
    <t>E010901</t>
  </si>
  <si>
    <t>A convulsion marked by alternating contracting and relaxing of the muscles.</t>
  </si>
  <si>
    <t>MedDRA:10053398:Clonic convulsion</t>
  </si>
  <si>
    <t>Convulsion, Tonic</t>
  </si>
  <si>
    <t>E010902</t>
  </si>
  <si>
    <t>A convulsion marked by prolonged contraction of the muscles.</t>
  </si>
  <si>
    <t>MedDRA:10043994:Tonic convulsion</t>
  </si>
  <si>
    <t>Epilepsy</t>
  </si>
  <si>
    <t>E010903</t>
  </si>
  <si>
    <t>Epilepsy caused or apparently caused by device. Do not use when epilepsy is a pre-existing condition.</t>
  </si>
  <si>
    <t>MedDRA:10015037:Epilepsy</t>
  </si>
  <si>
    <t>Status Epilepticus</t>
  </si>
  <si>
    <t>E010904</t>
  </si>
  <si>
    <t>MedDRA:10041962:Status epilepticus</t>
  </si>
  <si>
    <t>Decreased Sensitivity</t>
  </si>
  <si>
    <t>E0110</t>
  </si>
  <si>
    <t>Lower capacity to notice through one or more senses.</t>
  </si>
  <si>
    <t>MedDRA:10071552:Hyporesponsive to stimuli</t>
  </si>
  <si>
    <t>Increased Sensitivity</t>
  </si>
  <si>
    <t>E0111</t>
  </si>
  <si>
    <t>Higher capacity to notice through one or more senses.</t>
  </si>
  <si>
    <t>MedDRA:10082489:Hyperresponsive to stimuli</t>
  </si>
  <si>
    <t>Dizziness</t>
  </si>
  <si>
    <t>E0112</t>
  </si>
  <si>
    <t>A sensation of lightheadedness, unsteadiness, turning, spinning or rocking.</t>
  </si>
  <si>
    <t>MedDRA:10013573:Dizziness</t>
  </si>
  <si>
    <t>Dysphasia</t>
  </si>
  <si>
    <t>E0113</t>
  </si>
  <si>
    <t>Impairment of verbal communication skills, often resulting from brain damage.</t>
  </si>
  <si>
    <t>MedDRA:10013951:Dysphasia</t>
  </si>
  <si>
    <t>Aphonia</t>
  </si>
  <si>
    <t>E011301</t>
  </si>
  <si>
    <t>Inability to speak.</t>
  </si>
  <si>
    <t>MedDRA:10002953:Aphonia</t>
  </si>
  <si>
    <t>Encephalitis</t>
  </si>
  <si>
    <t>E0114</t>
  </si>
  <si>
    <t>An acute inflammatory process affecting the brain parenchyma.</t>
  </si>
  <si>
    <t>MedDRA:10014581:Encephalitis</t>
  </si>
  <si>
    <t>Infections</t>
  </si>
  <si>
    <t>Encephalopathy</t>
  </si>
  <si>
    <t>E0115</t>
  </si>
  <si>
    <t>MedDRA:10014625:Encephalopathy</t>
  </si>
  <si>
    <t>Headache</t>
  </si>
  <si>
    <t>E0116</t>
  </si>
  <si>
    <t>Pain in various parts of the head, not confined to the area of distribution of any nerve.</t>
  </si>
  <si>
    <t>MedDRA:10019211:Headache</t>
  </si>
  <si>
    <t>Hydrocephalus</t>
  </si>
  <si>
    <t>E0117</t>
  </si>
  <si>
    <t>A disorder characterized by an abnormal increase of cerebrospinal fluid in the ventricles of the brain.</t>
  </si>
  <si>
    <t>MedDRA:10020508:Hydrocephalus</t>
  </si>
  <si>
    <t>Intracranial Hemorrhage</t>
  </si>
  <si>
    <t>E0118</t>
  </si>
  <si>
    <t>Bleeding within the cranium.</t>
  </si>
  <si>
    <t>MedDRA:10022763:Intracranial hemorrhage</t>
  </si>
  <si>
    <t>Loss of consciousness</t>
  </si>
  <si>
    <t>E0119</t>
  </si>
  <si>
    <t>A level of awareness that can be described as consistently not responsive to stimuli.</t>
  </si>
  <si>
    <t>MedDRA:10024855:Loss of consciousness</t>
  </si>
  <si>
    <t>Coma</t>
  </si>
  <si>
    <t>E011901</t>
  </si>
  <si>
    <t>A state of profound unconsciousness associated with markedly depressed cerebral activity.</t>
  </si>
  <si>
    <t>MedDRA:10010071:Coma</t>
  </si>
  <si>
    <t>Presyncope</t>
  </si>
  <si>
    <t>E011902</t>
  </si>
  <si>
    <t>Extremely weak; threatened with syncope.</t>
  </si>
  <si>
    <t>MedDRA:10036653:Presyncope</t>
  </si>
  <si>
    <t>Syncope/Fainting</t>
  </si>
  <si>
    <t>E011903</t>
  </si>
  <si>
    <t>A spontaneous, transient, loss of consciousness caused by insufficient blood supply to the brain.</t>
  </si>
  <si>
    <t>MedDRA:10042772:Syncope</t>
  </si>
  <si>
    <t>Memory Loss/Impairment</t>
  </si>
  <si>
    <t>E0120</t>
  </si>
  <si>
    <t>Systematic and extensive loss or impairment of memory caused by organic or psychological factors. This may be temporary or permanent, and may involve old or recent memories.</t>
  </si>
  <si>
    <t>MedDRA:10027176:Memory loss</t>
  </si>
  <si>
    <t>Meningitis</t>
  </si>
  <si>
    <t>E0121</t>
  </si>
  <si>
    <t>A disorder characterized by acute inflammation of the meninges of the brain and/or spinal cord.</t>
  </si>
  <si>
    <t>MedDRA:10027199:Meningitis</t>
  </si>
  <si>
    <t>Movement Disorder</t>
  </si>
  <si>
    <t>E0122</t>
  </si>
  <si>
    <t>Neurological conditions resulting in abnormal voluntary or involuntary movement, which may impact the speed, fluency, quality and ease of movement.</t>
  </si>
  <si>
    <t>MedDRA:10028035:Movement disorder</t>
  </si>
  <si>
    <t>Dyskinesia</t>
  </si>
  <si>
    <t>E012201</t>
  </si>
  <si>
    <t>Difficulty moving; distortion or impairment of voluntary movement, as in tic, spasm, or myoclonus.</t>
  </si>
  <si>
    <t>MedDRA:10013916:Dyskinesia</t>
  </si>
  <si>
    <t>Paralysis</t>
  </si>
  <si>
    <t>E012202</t>
  </si>
  <si>
    <t>Partial or complete loss of function of one or more muscles. It is usually caused by damage to the nervous system.</t>
  </si>
  <si>
    <t>MedDRA:10033799:Paralysis</t>
  </si>
  <si>
    <t>Paraplegia</t>
  </si>
  <si>
    <t>E012203</t>
  </si>
  <si>
    <t>Paralysis of the legs and lower part of the body.</t>
  </si>
  <si>
    <t>MedDRA:10033892:Paraplegia</t>
  </si>
  <si>
    <t>Paresis</t>
  </si>
  <si>
    <t>E012204</t>
  </si>
  <si>
    <t>A slight or incomplete paralysis.</t>
  </si>
  <si>
    <t>MedDRA:10033985:Paresis</t>
  </si>
  <si>
    <t>Quadriplegia</t>
  </si>
  <si>
    <t>E012205</t>
  </si>
  <si>
    <t>Paralysis of all four limbs.</t>
  </si>
  <si>
    <t>MedDRA:10037714:Quadriplegia</t>
  </si>
  <si>
    <t>Shaking/Tremors</t>
  </si>
  <si>
    <t>E012206</t>
  </si>
  <si>
    <t>The shaking movement of the whole body or just a certain part of it, often caused by problems of the neurons responsible for muscle action.</t>
  </si>
  <si>
    <t>MedDRA:10040528:Shaking</t>
  </si>
  <si>
    <t>Twitching</t>
  </si>
  <si>
    <t>E012207</t>
  </si>
  <si>
    <t>The occurrence of a single contraction or a series of contractions of a muscle.</t>
  </si>
  <si>
    <t>MedDRA:10045198:Twitching</t>
  </si>
  <si>
    <t>Nerve Damage</t>
  </si>
  <si>
    <t>E0123</t>
  </si>
  <si>
    <t>Injury to nervous tissue.</t>
  </si>
  <si>
    <t>MedDRA:10029177:Nerve damage</t>
  </si>
  <si>
    <t>Optical Nerve Damage</t>
  </si>
  <si>
    <t>E012301</t>
  </si>
  <si>
    <t>Injury to optical nerve.</t>
  </si>
  <si>
    <t>MedDRA:10030938:Optic nerve injury</t>
  </si>
  <si>
    <t>Nervous System Injury</t>
  </si>
  <si>
    <t>E0124</t>
  </si>
  <si>
    <t>Injury to the central or peripheral nervous system.</t>
  </si>
  <si>
    <t>MedDRA:10080898:Nervous system injury</t>
  </si>
  <si>
    <t>Spinal Cord Injury</t>
  </si>
  <si>
    <t>E012401</t>
  </si>
  <si>
    <t>Traumatic damage of the spinal cord.</t>
  </si>
  <si>
    <t>MedDRA:10041552:Spinal cord injury</t>
  </si>
  <si>
    <t>Neuralgia</t>
  </si>
  <si>
    <t>E0125</t>
  </si>
  <si>
    <t>Intense painful sensation along a nerve or group of nerves.</t>
  </si>
  <si>
    <t>MedDRA:10029223:Neuralgia</t>
  </si>
  <si>
    <t>Neuropathy</t>
  </si>
  <si>
    <t>E0126</t>
  </si>
  <si>
    <t>A disorder affecting the cranial nerves or the peripheral nervous system. It manifests with pain, tingling, numbness, and muscle weakness.</t>
  </si>
  <si>
    <t>MedDRA:10029328:Neuropathy</t>
  </si>
  <si>
    <t>Numbness</t>
  </si>
  <si>
    <t>E0127</t>
  </si>
  <si>
    <t>The loss of the sensation of feeling in an area of the body.</t>
  </si>
  <si>
    <t>MedDRA:10029829:Numbness</t>
  </si>
  <si>
    <t>Peripheral Nervous Injury</t>
  </si>
  <si>
    <t>E0128</t>
  </si>
  <si>
    <t>Injury to the peripheral nervous system.</t>
  </si>
  <si>
    <t>MedDRA:10034586:Peripheral nerve injury</t>
  </si>
  <si>
    <t>Sensitivity of Teeth</t>
  </si>
  <si>
    <t>E0129</t>
  </si>
  <si>
    <t>Pain or discomfort caused by exposure of the dentin layer of tooth to thermal, tactile, or other stimuli.</t>
  </si>
  <si>
    <t>MedDRA:10040012:Sensitivity of teeth</t>
  </si>
  <si>
    <t>Sleep Dysfunction</t>
  </si>
  <si>
    <t>E0130</t>
  </si>
  <si>
    <t>A change from the patient's baseline sleeping pattern, in the hours slept and/or an alteration/dysfunction in the stages of sleep.</t>
  </si>
  <si>
    <t>MedDRA:10040984:Sleep disorder</t>
  </si>
  <si>
    <t>Speech Disorder</t>
  </si>
  <si>
    <t>E0131</t>
  </si>
  <si>
    <t>A term referring to disorders characterized by the disruption of normal speech. It includes stuttering, lisps, dysarthria and voice disorders.</t>
  </si>
  <si>
    <t>MedDRA:10041466:Speech disorder</t>
  </si>
  <si>
    <t>Spinal Arachnoiditis</t>
  </si>
  <si>
    <t>E0132</t>
  </si>
  <si>
    <t>A chronic adhesive arachnoiditis in the spinal arachnoid, with root and spinal cord symptoms similar to those caused by pressure from a tumor.</t>
  </si>
  <si>
    <t>MedDRA:10068160:Spinal arachnoiditis</t>
  </si>
  <si>
    <t>Stroke/CVA</t>
  </si>
  <si>
    <t>E0133</t>
  </si>
  <si>
    <t>A sudden loss of neurological function secondary to hemorrhage or ischemia in the brain parenchyma due to a vascular event.</t>
  </si>
  <si>
    <t>MedDRA:10042244:Stroke</t>
  </si>
  <si>
    <t>Hemorrhagic Stroke</t>
  </si>
  <si>
    <t>E013301</t>
  </si>
  <si>
    <t>An acute neurological deficit caused by bleeding within the brain or between the brain and the skull.</t>
  </si>
  <si>
    <t>MedDRA:10048863:Hemorrhagic stroke</t>
  </si>
  <si>
    <t>Ischemia Stroke</t>
  </si>
  <si>
    <t>E013302</t>
  </si>
  <si>
    <t>An ischemic condition of the brain, producing a persistent focal neurological deficit in the area of distribution of the cerebral arteries.</t>
  </si>
  <si>
    <t>MedDRA:10055221:Ischemic stroke</t>
  </si>
  <si>
    <t>Tactile Disorders</t>
  </si>
  <si>
    <t>E0134</t>
  </si>
  <si>
    <t>conditions characterized by an alteration in the ability to or perception of touch.</t>
  </si>
  <si>
    <t>MedDRA:10062872:Dysesthesia</t>
  </si>
  <si>
    <t>Hyperesthesia</t>
  </si>
  <si>
    <t>E013401</t>
  </si>
  <si>
    <t>Increased sensitivity to tactile stimulation.</t>
  </si>
  <si>
    <t>MedDRA:10020622:Hyperesthesia</t>
  </si>
  <si>
    <t>Hypoesthesia</t>
  </si>
  <si>
    <t>E013402</t>
  </si>
  <si>
    <t>Impairment of tactile sensitivity manifesting as partial loss of sensitivity to sensory stimuli.</t>
  </si>
  <si>
    <t>MedDRA:10020976:Hypoesthesia</t>
  </si>
  <si>
    <t>Paresthesia</t>
  </si>
  <si>
    <t>E013403</t>
  </si>
  <si>
    <t>Abnormal touch sensations, such as burning or prickling, that occur without an outside stimulus.</t>
  </si>
  <si>
    <t>MedDRA:10033987:Paresthesia</t>
  </si>
  <si>
    <t>Taste Disorder</t>
  </si>
  <si>
    <t>E0135</t>
  </si>
  <si>
    <t>MedDRA:10082490:Taste disorder</t>
  </si>
  <si>
    <t>Ageusia</t>
  </si>
  <si>
    <t>E013501</t>
  </si>
  <si>
    <t>Inability to taste.</t>
  </si>
  <si>
    <t>MedDRA:10001480:Ageusia</t>
  </si>
  <si>
    <t>Dysgeusia</t>
  </si>
  <si>
    <t>E013502</t>
  </si>
  <si>
    <t>Distortion of taste.</t>
  </si>
  <si>
    <t>MedDRA:10013911:Dysgeusia</t>
  </si>
  <si>
    <t>Tics/Tremor</t>
  </si>
  <si>
    <t>E0136</t>
  </si>
  <si>
    <t>An involuntary, compulsive, repetitive stereotyped movement.</t>
  </si>
  <si>
    <t>MedDRA:10066770:Motor tic</t>
  </si>
  <si>
    <t>Transient Ischemic Attack</t>
  </si>
  <si>
    <t>E0137</t>
  </si>
  <si>
    <t>A brief attack (from a few minutes to an hour) of cerebral dysfunction of vascular origin, with no persistent neurological deficit.</t>
  </si>
  <si>
    <t>MedDRA:10072760:Transient ischemic attack</t>
  </si>
  <si>
    <t>Undesired Nerve Stimulation</t>
  </si>
  <si>
    <t>E0138</t>
  </si>
  <si>
    <t>Unintended reaction in nerve system caused by electrical stimulation.</t>
  </si>
  <si>
    <t>MedDRA:10068145:Undesired device stimulation of nerve</t>
  </si>
  <si>
    <t>Unspecified Nervous System Problem</t>
  </si>
  <si>
    <t>E0139</t>
  </si>
  <si>
    <t>Acoustic Shock</t>
  </si>
  <si>
    <t>E0901</t>
  </si>
  <si>
    <t>Neurophysiological and psychological symptoms caused by sudden and unexpected loud noise.</t>
  </si>
  <si>
    <t>MedDRA:10068150:Acoustic shock</t>
  </si>
  <si>
    <t>Ear and Labyrinth</t>
  </si>
  <si>
    <t>Tinnitus</t>
  </si>
  <si>
    <t>E0904</t>
  </si>
  <si>
    <t>A noise in the ears, such as ringing, buzzing, roaring or clicking in the absence of auditory stimulation.</t>
  </si>
  <si>
    <t>MedDRA:10043882:Tinnitus</t>
  </si>
  <si>
    <t>Perinatal Brain Injury</t>
  </si>
  <si>
    <t>E1513</t>
  </si>
  <si>
    <t>Injury to the brain of a newborn infant occurring around the time of birth.</t>
  </si>
  <si>
    <t>MedDRA:10056392:Perinatal brain damage</t>
  </si>
  <si>
    <t>Pregnancy, Childbirth and the Puerperium</t>
  </si>
  <si>
    <t>E1621</t>
  </si>
  <si>
    <t>MedDRA:10028350:Muscle weakness</t>
  </si>
  <si>
    <t>Musculoskeletal System</t>
  </si>
  <si>
    <t>Mental, Emotional and Behavioural Disorders</t>
  </si>
  <si>
    <t>E02</t>
  </si>
  <si>
    <t>Bruxism</t>
  </si>
  <si>
    <t>E0201</t>
  </si>
  <si>
    <t>Excessive clenching of the jaw and grinding of the teeth.</t>
  </si>
  <si>
    <t>MedDRA:10006514:Bruxism</t>
  </si>
  <si>
    <t>Emotional Changes</t>
  </si>
  <si>
    <t>E0202</t>
  </si>
  <si>
    <t>Change from the affected person's usual emotional state.</t>
  </si>
  <si>
    <t>MedDRA:10014551:Emotional disorder</t>
  </si>
  <si>
    <t>Anxiety</t>
  </si>
  <si>
    <t>E020201</t>
  </si>
  <si>
    <t>Apprehension or uneasiness which may be accompanied by restlessness, tension, tachycardia, and dyspnea.</t>
  </si>
  <si>
    <t>MedDRA:10002855:Anxiety</t>
  </si>
  <si>
    <t>Depression</t>
  </si>
  <si>
    <t>E020202</t>
  </si>
  <si>
    <t>A condition marked by ongoing feelings of sadness, despair, loss of energy, diminished interest/pleasure and difficulty dealing with normal daily life.</t>
  </si>
  <si>
    <t>MedDRA:10012378:Depression</t>
  </si>
  <si>
    <t>Distress</t>
  </si>
  <si>
    <t>E020203</t>
  </si>
  <si>
    <t>A state of physiological or psychological stress that cannot be compensated for by normal adaptive measures.</t>
  </si>
  <si>
    <t>MedDRA:10049119:Emotional distress</t>
  </si>
  <si>
    <t>Malaise</t>
  </si>
  <si>
    <t>E020204</t>
  </si>
  <si>
    <t>A feeling of general discomfort or uneasiness, an out-of-sorts feeling.</t>
  </si>
  <si>
    <t>MedDRA:10025482:Malaise</t>
  </si>
  <si>
    <t>Irritability</t>
  </si>
  <si>
    <t>E020205</t>
  </si>
  <si>
    <t>A feeling of agitation. Tending to become frustrated or upset easily.</t>
  </si>
  <si>
    <t>MedDRA:10022998:Irritability</t>
  </si>
  <si>
    <t>Hallucination</t>
  </si>
  <si>
    <t>E0203</t>
  </si>
  <si>
    <t>A false sensory perception in the absence of an external stimulus.</t>
  </si>
  <si>
    <t>MedDRA:10019063:Hallucination</t>
  </si>
  <si>
    <t>Lethargy</t>
  </si>
  <si>
    <t>E0204</t>
  </si>
  <si>
    <t>Characterized by a lack of vitality or energy.</t>
  </si>
  <si>
    <t>MedDRA:10024264:Lethargy</t>
  </si>
  <si>
    <t>Suicidal Ideation</t>
  </si>
  <si>
    <t>E0205</t>
  </si>
  <si>
    <t>Thoughts of taking one's own life.</t>
  </si>
  <si>
    <t>MedDRA:10042458:Suicidal ideation</t>
  </si>
  <si>
    <t>Unspecified Mental, Emotional or Behavioural Problem</t>
  </si>
  <si>
    <t>E0206</t>
  </si>
  <si>
    <t>Blood and Lymphatic System</t>
  </si>
  <si>
    <t>E03</t>
  </si>
  <si>
    <t>Anemia</t>
  </si>
  <si>
    <t>E0301</t>
  </si>
  <si>
    <t>A reduction in the number of red blood cells, the amount of hemoglobin, and/or the volume of packed red blood cells.</t>
  </si>
  <si>
    <t>MedDRA:10002272:Anemia</t>
  </si>
  <si>
    <t>Hemolytic Anemia</t>
  </si>
  <si>
    <t>E030101</t>
  </si>
  <si>
    <t>Anemia resulting from the premature destruction of the peripheral blood red cells.</t>
  </si>
  <si>
    <t>MedDRA:10019493:Hemolytic anemia</t>
  </si>
  <si>
    <t>Coagulation Disorder</t>
  </si>
  <si>
    <t>E0302</t>
  </si>
  <si>
    <t>A condition in which there is a deviation from or interruption of the normal coagulation properties of the blood.</t>
  </si>
  <si>
    <t>MedDRA:10009731:Coagulation disorder</t>
  </si>
  <si>
    <t>Disseminated Intravascular Coagulation (DIC)</t>
  </si>
  <si>
    <t>E030201</t>
  </si>
  <si>
    <t>A pathological process where the blood starts to coagulate throughout the whole body. This depletes the body of its platelets and coagulation factors, and there is an increased risk of hemorrhage.</t>
  </si>
  <si>
    <t>MedDRA:10013442:Disseminated intravascular coagulation</t>
  </si>
  <si>
    <t>Thrombocytopenia</t>
  </si>
  <si>
    <t>E030202</t>
  </si>
  <si>
    <t>Low blood platelet count.</t>
  </si>
  <si>
    <t>MedDRA:10043554:Thrombocytopenia</t>
  </si>
  <si>
    <t>Hemolysis</t>
  </si>
  <si>
    <t>E0303</t>
  </si>
  <si>
    <t>Disruption of the integrity of the erythrocyte membrane causing release of hemoglobin.</t>
  </si>
  <si>
    <t>MedDRA:10019491:Hemolysis</t>
  </si>
  <si>
    <t>Hypervolemia</t>
  </si>
  <si>
    <t>E0304</t>
  </si>
  <si>
    <t>MedDRA:10020920:Hypervolemia</t>
  </si>
  <si>
    <t>Hypovolemia</t>
  </si>
  <si>
    <t>E0305</t>
  </si>
  <si>
    <t>An abnormally low circulating blood volume.</t>
  </si>
  <si>
    <t>MedDRA:10021139:Hypovolemia</t>
  </si>
  <si>
    <t>Sepsis</t>
  </si>
  <si>
    <t>E0306</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</si>
  <si>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</si>
  <si>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MedDRA:10040047:Sepsis</t>
  </si>
  <si>
    <t>Seroma</t>
  </si>
  <si>
    <t>E0307</t>
  </si>
  <si>
    <t>A tumor-like collection of serum in the tissues.</t>
  </si>
  <si>
    <t>MedDRA:10040102:Seroma</t>
  </si>
  <si>
    <t>Swollen Lymph Nodes/Glands</t>
  </si>
  <si>
    <t>E0308</t>
  </si>
  <si>
    <t>The presence of an enlarged lymph node.</t>
  </si>
  <si>
    <t>MedDRA:10067201:Swollen lymph nodes</t>
  </si>
  <si>
    <t>Low White Blood Cell Count</t>
  </si>
  <si>
    <t>E0309</t>
  </si>
  <si>
    <t>Unspecified Blood or Lymphatic problem</t>
  </si>
  <si>
    <t>E0310</t>
  </si>
  <si>
    <t>Electrolyte Imbalance</t>
  </si>
  <si>
    <t>E1202</t>
  </si>
  <si>
    <t>Higher or lower than normal values for the serum electrolytes; usually affecting Na, K, Cl, Ca, CO2, BUN.</t>
  </si>
  <si>
    <t>MedDRA:10014418:Electrolyte imbalance</t>
  </si>
  <si>
    <t>Hypernatremia</t>
  </si>
  <si>
    <t>E120201</t>
  </si>
  <si>
    <t>Higher than normal levels of sodium in the circulating blood.</t>
  </si>
  <si>
    <t>MedDRA:10020680:Hypernatremia</t>
  </si>
  <si>
    <t>Hyponatremia</t>
  </si>
  <si>
    <t>E120202</t>
  </si>
  <si>
    <t>Lower than normal levels of sodium in the circulating blood.</t>
  </si>
  <si>
    <t>MedDRA:10021038:Hyponatremia</t>
  </si>
  <si>
    <t>Immune System</t>
  </si>
  <si>
    <t>E04</t>
  </si>
  <si>
    <t>Autoimmune Disorder</t>
  </si>
  <si>
    <t>E0401</t>
  </si>
  <si>
    <t>A disorder resulting from loss of function or tissue destruction of an organ or multiple organs, arising from humoral or cellular immune responses of the individual to his own tissue constituents.</t>
  </si>
  <si>
    <t>MedDRA:10061664:Autoimmune disorder</t>
  </si>
  <si>
    <t>Hypersensitivity/Allergic reaction</t>
  </si>
  <si>
    <t>E0402</t>
  </si>
  <si>
    <t>A local or general reaction of an organism following contact with a specific allergen to which it has been previously exposed and to which it has become sensitized.</t>
  </si>
  <si>
    <t>MedDRA:10020751:Hypersensitivity</t>
  </si>
  <si>
    <t>Anaphylactic Shock</t>
  </si>
  <si>
    <t>E040201</t>
  </si>
  <si>
    <t>Progression of anaphylaxis into systemic shock, which is characterized by significant reduction in tissue perfusion which leads to hypoxia and hypotension, and can lead to death if untreated.</t>
  </si>
  <si>
    <t>MedDRA:10002199:Anaphylactic shock</t>
  </si>
  <si>
    <t>Anaphylactoid</t>
  </si>
  <si>
    <t>E040202</t>
  </si>
  <si>
    <t>Resembling anaphylaxis</t>
  </si>
  <si>
    <t>MedDRA:10002216:Anaphylactoid reaction</t>
  </si>
  <si>
    <t>Local Reaction</t>
  </si>
  <si>
    <t>E040203</t>
  </si>
  <si>
    <t>A regionally-limited response to an antigen, which may include inflammation, induration, erythema, pruritus or pain.</t>
  </si>
  <si>
    <t>MedDRA:10024769:Local reaction</t>
  </si>
  <si>
    <t>Immunodeficiency</t>
  </si>
  <si>
    <t>E0403</t>
  </si>
  <si>
    <t>A deficiency of immune response or a disorder characterized by deficient immune response.</t>
  </si>
  <si>
    <t>MedDRA:10061598:Immunodeficiency</t>
  </si>
  <si>
    <t>Positive antinuclear antibodies (ANA)</t>
  </si>
  <si>
    <t>E0404</t>
  </si>
  <si>
    <t>Indicates that antibodies directed against nuclear antigens have been detected. Almost invariably found in systemic lupus erythematosus and are frequently found in rheumatoid arthritis, scleroderma, Sjogren's Syndrome and mixed connective tissue disease.</t>
  </si>
  <si>
    <t>MedDRA:10060055:Antinuclear antibody positive</t>
  </si>
  <si>
    <t>Unspecified Immune System Problem</t>
  </si>
  <si>
    <t>E0405</t>
  </si>
  <si>
    <t>E05</t>
  </si>
  <si>
    <t>Aneurysm</t>
  </si>
  <si>
    <t>E0501</t>
  </si>
  <si>
    <t>Bulging or ballooning in an area of an artery secondary to arterial wall weakening.</t>
  </si>
  <si>
    <t>MedDRA:10002329:Aneurysm</t>
  </si>
  <si>
    <t>Ruptured Aneurysm</t>
  </si>
  <si>
    <t>E050101</t>
  </si>
  <si>
    <t>An aneurysm that has burst, resulting in hemorrhage into adjacent tissues.</t>
  </si>
  <si>
    <t>MedDRA:10048380:Aneurysm ruptured</t>
  </si>
  <si>
    <t>Arteriosclerosis/ Atherosclerosis</t>
  </si>
  <si>
    <t>E0502</t>
  </si>
  <si>
    <t>A vascular disorder characterized by thickening and hardening of the walls of the arteries. Build-up of fatty material and calcium deposition in the arterial wall resulting in partial or complete occlusion of the arterial lumen.</t>
  </si>
  <si>
    <t>MedDRA:10003210:Arteriosclerosis</t>
  </si>
  <si>
    <t>Embolism/Embolus</t>
  </si>
  <si>
    <t>E0503</t>
  </si>
  <si>
    <t>The blockage of a blood vessel lumen by air or solid material such as blood clot or other tissues (e.g., adipose tissue, cancer cells) that have migrated from another anatomic site.</t>
  </si>
  <si>
    <t>MedDRA:10061169:Embolism</t>
  </si>
  <si>
    <t>Air Embolism</t>
  </si>
  <si>
    <t>E050301</t>
  </si>
  <si>
    <t>The presence of bubbles of air in the vascular system; occurrence is related to the entry of air into the venous circulation following trauma or surgery.</t>
  </si>
  <si>
    <t>MedDRA:10001526:Air embolism</t>
  </si>
  <si>
    <t>Foreign Body Embolism</t>
  </si>
  <si>
    <t>E050302</t>
  </si>
  <si>
    <t>Type of embolism when lumen of vessel or ductus is occluded by part of device.</t>
  </si>
  <si>
    <t>MedDRA:10075247:Foreign body embolism</t>
  </si>
  <si>
    <t>Pulmonary Embolism</t>
  </si>
  <si>
    <t>E050303</t>
  </si>
  <si>
    <t>The obstruction of the pulmonary artery or one of its branches by an embolus, sometimes associated with infarction of the lung.</t>
  </si>
  <si>
    <t>MedDRA:10037377:Pulmonary embolism</t>
  </si>
  <si>
    <t>Respiratory System</t>
  </si>
  <si>
    <t>Thromboembolism</t>
  </si>
  <si>
    <t>E050304</t>
  </si>
  <si>
    <t>Occlusion of the lumen of a vessel by a thrombus that has migrated from a distal site via the blood stream.</t>
  </si>
  <si>
    <t>MedDRA:10043566:Thromboembolism</t>
  </si>
  <si>
    <t>Extravasation</t>
  </si>
  <si>
    <t>E0504</t>
  </si>
  <si>
    <t>The leakage of body fluid or cells from the vascular system to the surrounding tissues. This process occurs either by force or as a result of a pathologic reaction (e.g., inflammation).</t>
  </si>
  <si>
    <t>MedDRA:10015866:Extravasation</t>
  </si>
  <si>
    <t>Hematoma</t>
  </si>
  <si>
    <t>E0505</t>
  </si>
  <si>
    <t>A localized collection of blood, usually clotted, in an organ, space, or tissue, due to a break in the wall of a blood vessel.</t>
  </si>
  <si>
    <t>MedDRA:10019428:Hematoma</t>
  </si>
  <si>
    <t>E0506</t>
  </si>
  <si>
    <t>MedDRA:10019524:Hemorrhage</t>
  </si>
  <si>
    <t>Ecchymosis</t>
  </si>
  <si>
    <t>E050601</t>
  </si>
  <si>
    <t>A flat discoloration of the skin or a mucous membrane, larger in area than a petechia, caused by the extravasation of blood. Discolouration under the skin caused by a bleed underneath. Typically a bruise.</t>
  </si>
  <si>
    <t>MedDRA:10014080:Ecchymosis</t>
  </si>
  <si>
    <t>Exsanguination</t>
  </si>
  <si>
    <t>E050602</t>
  </si>
  <si>
    <t>Extensive loss of blood due to internal or external hemorrhage.</t>
  </si>
  <si>
    <t>MedDRA:10015719:Exsanguination</t>
  </si>
  <si>
    <t>High Pulmonary Arterial Wedge Pressure</t>
  </si>
  <si>
    <t>E0507</t>
  </si>
  <si>
    <t>The measurement of the mean left atrial pressure, as measured by a catheter introduced into the distal pulmonary artery, is high.</t>
  </si>
  <si>
    <t>MedDRA:10037328:Pulmonary arterial wedge pressure high</t>
  </si>
  <si>
    <t>Investigations and Diagnostic Tests</t>
  </si>
  <si>
    <t>Low Pulmonary Arterial Wedge Pressure</t>
  </si>
  <si>
    <t>E0508</t>
  </si>
  <si>
    <t>MedDRA:10037330:Pulmonary arterial wedge pressure low</t>
  </si>
  <si>
    <t>Ischemia</t>
  </si>
  <si>
    <t>E0509</t>
  </si>
  <si>
    <t>Lack of oxygen in tissues, commonly due to impaired blood supply to an area of the body, resulting in impairment of tissue oxygenation.</t>
  </si>
  <si>
    <t>MedDRA:10054438:Ischemia</t>
  </si>
  <si>
    <t>Neovascularization</t>
  </si>
  <si>
    <t>E0510</t>
  </si>
  <si>
    <t>The formation of new blood vessels.</t>
  </si>
  <si>
    <t>MedDRA:10029114:Neovascularization</t>
  </si>
  <si>
    <t>Perforation of Vessels</t>
  </si>
  <si>
    <t>E0511</t>
  </si>
  <si>
    <t>Damage to a blood vessel resulting from a full thickness disruption in the integrity of the vessel wall.</t>
  </si>
  <si>
    <t>MedDRA:10068149:Vessel perforation</t>
  </si>
  <si>
    <t>Procedural Complications</t>
  </si>
  <si>
    <t>Great Vessel Perforation</t>
  </si>
  <si>
    <t>E051101</t>
  </si>
  <si>
    <t>Damage to the venae cavae, pulmonary artery, pulmonary veins or aorta resulting from a full thickness disruption in the integrity of the vessel wall.</t>
  </si>
  <si>
    <t>MedDRA:10080896:Perforation of great vessels</t>
  </si>
  <si>
    <t>Phlebitis</t>
  </si>
  <si>
    <t>E0512</t>
  </si>
  <si>
    <t>Inflammation of a vein.</t>
  </si>
  <si>
    <t>MedDRA:10034879:Phlebitis</t>
  </si>
  <si>
    <t>Pseudoaneurysm</t>
  </si>
  <si>
    <t>E0513</t>
  </si>
  <si>
    <t>The creation of hematoma outside the arterial wall following bleeding due to puncture of the arterial wall. Pseudoaneurysms can also occur in the heart chambers following myocardial infarction with rupture of the wall of the ventricle.</t>
  </si>
  <si>
    <t>MedDRA:10048977:Pseudoaneurysm</t>
  </si>
  <si>
    <t>Thrombosis/Thrombus</t>
  </si>
  <si>
    <t>E0514</t>
  </si>
  <si>
    <t>The formation of a blood clot in the lumen of a vessel or heart chamber.</t>
  </si>
  <si>
    <t>MedDRA:10043607:Thrombosis</t>
  </si>
  <si>
    <t>Vascular Dissection</t>
  </si>
  <si>
    <t>E0515</t>
  </si>
  <si>
    <t>Spontaneous or induced tear within the wall of a blood vessel.</t>
  </si>
  <si>
    <t>MedDRA:10070693:Vascular dissection</t>
  </si>
  <si>
    <t>Vasoconstriction</t>
  </si>
  <si>
    <t>E0516</t>
  </si>
  <si>
    <t>Vasoconstriction involves narrowing of a blood vessel lumen due to smooth muscle contraction in the vessel wall and leads to decreased blood flow.</t>
  </si>
  <si>
    <t>MedDRA:10047139:Vasoconstriction</t>
  </si>
  <si>
    <t>Vasodilatation</t>
  </si>
  <si>
    <t>E0517</t>
  </si>
  <si>
    <t>Widening of a blood vessel lumen due to smooth muscle relaxation in the vessel wall and leads to increased blood flow.</t>
  </si>
  <si>
    <t>MedDRA:10047141:Vasodilatation</t>
  </si>
  <si>
    <t>Unspecified Vascular Problem</t>
  </si>
  <si>
    <t>E0518</t>
  </si>
  <si>
    <t>Cardiovascular Insufficiency</t>
  </si>
  <si>
    <t>E0607</t>
  </si>
  <si>
    <t>Circulatory insufficiency due to a decrease in the force of the cardiac contractions and / or the tone of the vascular walls</t>
  </si>
  <si>
    <t>MedDRA:10065929:Cardiovascular insufficiency</t>
  </si>
  <si>
    <t>Heart</t>
  </si>
  <si>
    <t>Bronchial Hemorrhage</t>
  </si>
  <si>
    <t>E0707</t>
  </si>
  <si>
    <t>Bleeding from the bronchial wall and/or lung parenchyma.</t>
  </si>
  <si>
    <t>MedDRA:10065757:Bronchial hemorrhage</t>
  </si>
  <si>
    <t>E06</t>
  </si>
  <si>
    <t>Arrhythmia</t>
  </si>
  <si>
    <t>E0601</t>
  </si>
  <si>
    <t>Any variation from the normal rate or rhythm (which may include the origin of the impulse and/or its subsequent propagation) in the heart.</t>
  </si>
  <si>
    <t>MedDRA:10003119:Arrhythmia</t>
  </si>
  <si>
    <t>Asystole</t>
  </si>
  <si>
    <t>E060101</t>
  </si>
  <si>
    <t>An electrocardiographic finding showing a state of cardiac standstill with no cardiac output and no ventricular depolarization.</t>
  </si>
  <si>
    <t>MedDRA:10003586:Asystole</t>
  </si>
  <si>
    <t>Atrial Fibrillation</t>
  </si>
  <si>
    <t>E060102</t>
  </si>
  <si>
    <t>Irregular heart rhythm, usually associated with a rapid rate, that is caused by abnormal electrical activity within the atrial.</t>
  </si>
  <si>
    <t>MedDRA:10003658:Atrial fibrillation</t>
  </si>
  <si>
    <t>Atrial Flutter</t>
  </si>
  <si>
    <t>E060103</t>
  </si>
  <si>
    <t>A rapid heart rate, associated with a regular rhythm, that is caused by abnormal electrical activity within the atria.</t>
  </si>
  <si>
    <t>MedDRA:10003662:Atrial flutter</t>
  </si>
  <si>
    <t>Bradycardia</t>
  </si>
  <si>
    <t>E060104</t>
  </si>
  <si>
    <t>An abnormally slow heart rate. Thresholds for different age, gender, and patient populations exist.</t>
  </si>
  <si>
    <t>MedDRA:10006093:Bradycardia</t>
  </si>
  <si>
    <t>Ectopic Heartbeat</t>
  </si>
  <si>
    <t>E060105</t>
  </si>
  <si>
    <t>A cardiac beat originating from an abnormal site. These changes lead to extra or dropped heartbeats.</t>
  </si>
  <si>
    <t>MedDRA:10014159:Ectopic heartbeats</t>
  </si>
  <si>
    <t>Heart Block</t>
  </si>
  <si>
    <t>E060106</t>
  </si>
  <si>
    <t>An interference with the normal conduction of electrical impulses that control activity of the heart muscle.</t>
  </si>
  <si>
    <t>MedDRA:10019252:Heart block</t>
  </si>
  <si>
    <t>Idioventricular Rhythm</t>
  </si>
  <si>
    <t>E060107</t>
  </si>
  <si>
    <t>An electrocardiographic finding of three or more consecutive complexes of ventricular origin. The QRS complexes are wide and have an abnormal morphology. (CDISC)</t>
  </si>
  <si>
    <t>MedDRA:10039111:Rhythm idioventricular</t>
  </si>
  <si>
    <t>Irregular Pulse</t>
  </si>
  <si>
    <t>E060108</t>
  </si>
  <si>
    <t>A pulse that beats at irregular intervals.</t>
  </si>
  <si>
    <t>MedDRA:10022994:Irregular pulse</t>
  </si>
  <si>
    <t>Tachycardia</t>
  </si>
  <si>
    <t>E060109</t>
  </si>
  <si>
    <t>Abnormally high heart rate. Thresholds for different age, gender, and patient populations exist.</t>
  </si>
  <si>
    <t>MedDRA:10043071:Tachycardia</t>
  </si>
  <si>
    <t>Ventricular Fibrillation</t>
  </si>
  <si>
    <t>E060110</t>
  </si>
  <si>
    <t>Arrhythmia characterized by chaotic contractions of the ventricular muscle.</t>
  </si>
  <si>
    <t>MedDRA:10047290:Ventricular fibrillation</t>
  </si>
  <si>
    <t>Cardiac Arrest</t>
  </si>
  <si>
    <t>E0602</t>
  </si>
  <si>
    <t>The sudden cessation of productive cardiac activity in an individual who becomes unresponsive, without normal breathing and no signs of circulation.</t>
  </si>
  <si>
    <t>MedDRA:10007515:Cardiac arrest</t>
  </si>
  <si>
    <t>Cardiac Enzyme Elevation</t>
  </si>
  <si>
    <t>E0603</t>
  </si>
  <si>
    <t>Increase from the normal levels of cardiac enzymes.</t>
  </si>
  <si>
    <t>MedDRA:10007548:Cardiac enzymes increased</t>
  </si>
  <si>
    <t>Cardiac Perforation</t>
  </si>
  <si>
    <t>E0604</t>
  </si>
  <si>
    <t>The presence of an acquired hole in the heart.</t>
  </si>
  <si>
    <t>MedDRA:10058039:Cardiac perforation</t>
  </si>
  <si>
    <t>Cardiac Tamponade</t>
  </si>
  <si>
    <t>E0605</t>
  </si>
  <si>
    <t>Acute compression of the heart caused by increased intrapericardial pressure due to the accumulation of blood or fluid in the pericardium from rupture of the heart or great vessels, penetrating trauma, or progressive effusion.</t>
  </si>
  <si>
    <t>MedDRA:10007610:Cardiac tamponade</t>
  </si>
  <si>
    <t>Cardiomyopathy</t>
  </si>
  <si>
    <t>E0606</t>
  </si>
  <si>
    <t>A disease of the heart muscle.</t>
  </si>
  <si>
    <t>MedDRA:10007636:Cardiomyopathy</t>
  </si>
  <si>
    <t>Cusp Tear</t>
  </si>
  <si>
    <t>E0608</t>
  </si>
  <si>
    <t>A tear located on a leaflet of a heart valve that prevents its complete closing, which can result in valvular dysfunction.</t>
  </si>
  <si>
    <t>MedDRA:10068167:Cusp tear</t>
  </si>
  <si>
    <t>Diminished Pulse Pressure</t>
  </si>
  <si>
    <t>E0609</t>
  </si>
  <si>
    <t>Weak or absent palpable pulse due to decreased arterial pulse pressure.</t>
  </si>
  <si>
    <t>MedDRA:10037480:Pulse pressure decreased</t>
  </si>
  <si>
    <t>Endocarditis</t>
  </si>
  <si>
    <t>E0610</t>
  </si>
  <si>
    <t>Inflammation of the endocardium.</t>
  </si>
  <si>
    <t>MedDRA:10014665:Endocarditis</t>
  </si>
  <si>
    <t>Heart Failure/Congestive Heart Failure</t>
  </si>
  <si>
    <t>E0611</t>
  </si>
  <si>
    <t>Inability of the heart to pump blood adequately to fill tissue metabolic requirements or the ability to do so only at an elevated filling pressure.</t>
  </si>
  <si>
    <t>MedDRA:10019279:Heart failure</t>
  </si>
  <si>
    <t>Ischemic Heart Disease</t>
  </si>
  <si>
    <t>E0612</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</si>
  <si>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</si>
  <si>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MedDRA:10055218:Ischemic heart disease</t>
  </si>
  <si>
    <t>Angina</t>
  </si>
  <si>
    <t>E061201</t>
  </si>
  <si>
    <t>Chest pain resulting from inadequate oxygen delivery for the needs of the myocardium.</t>
  </si>
  <si>
    <t>MedDRA:10002383:Angina pectoris</t>
  </si>
  <si>
    <t>Myocardial Infarction</t>
  </si>
  <si>
    <t>E061202</t>
  </si>
  <si>
    <t>A condition which occurs when blood flow decreases or stops to a part of the heart, causing damage to the heart muscle.</t>
  </si>
  <si>
    <t>MedDRA:10028596:Myocardial infarction</t>
  </si>
  <si>
    <t>Low Cardiac Output</t>
  </si>
  <si>
    <t>E0613</t>
  </si>
  <si>
    <t>A below normal volume of blood pumped from the right or left ventricle of the heart per unit time.</t>
  </si>
  <si>
    <t>MedDRA:10007595:Cardiac output decreased</t>
  </si>
  <si>
    <t>Mitral Perforation</t>
  </si>
  <si>
    <t>E0614</t>
  </si>
  <si>
    <t>A rupture in the mitral valve tissue due to traumatic or pathologic processes.</t>
  </si>
  <si>
    <t>MedDRA:10068138:Mitral perforation</t>
  </si>
  <si>
    <t>Myocardial Contusion</t>
  </si>
  <si>
    <t>E0615</t>
  </si>
  <si>
    <t>A bruise to the heart.</t>
  </si>
  <si>
    <t>MedDRA:10068147:Myocardial contusion</t>
  </si>
  <si>
    <t>Myocardial Hypertrophy</t>
  </si>
  <si>
    <t>E0616</t>
  </si>
  <si>
    <t>Thickening of the myocardium often due to chronic pressure overload.</t>
  </si>
  <si>
    <t>MedDRA:10072733:Myocardial hypertrophy</t>
  </si>
  <si>
    <t>Myocarditis</t>
  </si>
  <si>
    <t>E0617</t>
  </si>
  <si>
    <t>Inflammation of the muscle tissue of the heart.</t>
  </si>
  <si>
    <t>MedDRA:10028606:Myocarditis</t>
  </si>
  <si>
    <t>Non specific EKG/ECG Changes</t>
  </si>
  <si>
    <t>E0618</t>
  </si>
  <si>
    <t>An electrocardiographic finding of a change in cardiac electrical activity.</t>
  </si>
  <si>
    <t>MedDRA:10061116:Electrocardiogram change</t>
  </si>
  <si>
    <t>Pericardial Effusion</t>
  </si>
  <si>
    <t>E0619</t>
  </si>
  <si>
    <t>Fluid collection within the pericardial sac, usually due to inflammation.</t>
  </si>
  <si>
    <t>Pericarditis</t>
  </si>
  <si>
    <t>E0620</t>
  </si>
  <si>
    <t>Inflammation of the pericardium.</t>
  </si>
  <si>
    <t>MedDRA:10034484:Pericarditis</t>
  </si>
  <si>
    <t>Valvular Insufficiency/ Regurgitation</t>
  </si>
  <si>
    <t>E0621</t>
  </si>
  <si>
    <t>Dysfunction of one of the cardiac valves, with incomplete valve closure or damage to a valve leaflet resulting in valvular backflow.</t>
  </si>
  <si>
    <t>MedDRA:10058086:Heart valve insufficiency</t>
  </si>
  <si>
    <t>Aortic Valve Insufficiency/ Regurgitation</t>
  </si>
  <si>
    <t>E062101</t>
  </si>
  <si>
    <t>Incomplete closure or damage to a valve leaflet of the aortic valve, resulting in aortic valve backflow.</t>
  </si>
  <si>
    <t>MedDRA:10052839:Aortic valve insufficiency</t>
  </si>
  <si>
    <t>Mitral Valve Insufficiency/ Regurgitation</t>
  </si>
  <si>
    <t>E062102</t>
  </si>
  <si>
    <t>Incomplete closure or damage to a valve leaflet of the mitral valve, resulting in mitral valve backflow.</t>
  </si>
  <si>
    <t>MedDRA:10074862:Mitral valve insufficiency</t>
  </si>
  <si>
    <t>Pulmonary Valve Insufficiency/ Regurgitation</t>
  </si>
  <si>
    <t>E062103</t>
  </si>
  <si>
    <t>Incomplete closure or damage to a valve leaflet of the pulmonary valve, resulting in pulmonary valve backflow.</t>
  </si>
  <si>
    <t>MedDRA:10052842:Pulmonary valve insufficiency</t>
  </si>
  <si>
    <t>Tricuspid Valve Insufficiency/ Regurgitation</t>
  </si>
  <si>
    <t>E062104</t>
  </si>
  <si>
    <t>Incomplete closure or damage to a valve leaflet of the tricuspid valve, resulting in tricuspid valve backflow.</t>
  </si>
  <si>
    <t>MedDRA:10044635:Tricuspid insufficiency</t>
  </si>
  <si>
    <t>Valvular Stenosis</t>
  </si>
  <si>
    <t>E0622</t>
  </si>
  <si>
    <t>Obstruction of flow across a heart valve due to immobility of the leaflets and/or a restricted orifice.</t>
  </si>
  <si>
    <t>MedDRA:10061996:Heart valve stenosis</t>
  </si>
  <si>
    <t>Aortic Valve Stenosis</t>
  </si>
  <si>
    <t>E062201</t>
  </si>
  <si>
    <t>Obstruction of flow across a aortic heart valve due to immobility reduced elasticity of the leaflets and/or a restricted orifice.</t>
  </si>
  <si>
    <t>MedDRA:10002918:Aortic valve stenosis</t>
  </si>
  <si>
    <t>Mitral Valve Stenosis</t>
  </si>
  <si>
    <t>E062202</t>
  </si>
  <si>
    <t>Obstruction of flow across a mitral heart valve due to immobility reduced elasticity of the leaflets and/or a restricted orifice.</t>
  </si>
  <si>
    <t>MedDRA:10027733:Mitral valve stenosis</t>
  </si>
  <si>
    <t>Pulmonary Valve Stenosis</t>
  </si>
  <si>
    <t>E062203</t>
  </si>
  <si>
    <t>Obstruction of flow across a pulmonary heart valve due to immobility reduced elasticity of the leaflets and/or a restricted orifice.</t>
  </si>
  <si>
    <t>MedDRA:10037450:Pulmonary valve stenosis</t>
  </si>
  <si>
    <t>Tricuspid Valve Stenosis</t>
  </si>
  <si>
    <t>E062204</t>
  </si>
  <si>
    <t>Obstruction of flow across a tricuspid heart valve due to immobility reduced elasticity of the leaflets and/or a restricted orifice.</t>
  </si>
  <si>
    <t>MedDRA:10044642:Tricuspid valve stenosis</t>
  </si>
  <si>
    <t>Unspecified Heart Problem</t>
  </si>
  <si>
    <t>E0623</t>
  </si>
  <si>
    <t>Fetal Distress</t>
  </si>
  <si>
    <t>E1507</t>
  </si>
  <si>
    <t>Signs or symptoms which may be indicative of distress to a fetus, which may include repetitive variable decelerations, fetal tachycardia or bradycardia, late decelerations, or low biophysical profile.</t>
  </si>
  <si>
    <t>MedDRA:10016486:Fetal distress</t>
  </si>
  <si>
    <t>E07</t>
  </si>
  <si>
    <t>Adult Respiratory Distress Syndrome</t>
  </si>
  <si>
    <t>E0701</t>
  </si>
  <si>
    <t>Progressive and life-threatening pulmonary distress in the absence of an underlying pulmonary condition, usually following major trauma or surgery. Cases of neonatal respiratory distress syndrome are not included in this definition.</t>
  </si>
  <si>
    <t>MedDRA:10001409:Adult respiratory distress syndrome</t>
  </si>
  <si>
    <t>Airway Obstruction</t>
  </si>
  <si>
    <t>E0702</t>
  </si>
  <si>
    <t>Blockage of air flow in the respiratory tract.</t>
  </si>
  <si>
    <t>MedDRA:10001539:Airways obstruction</t>
  </si>
  <si>
    <t>Apnea</t>
  </si>
  <si>
    <t>E0703</t>
  </si>
  <si>
    <t>Transient cessation of respiration.</t>
  </si>
  <si>
    <t>MedDRA:10002972:Apnea</t>
  </si>
  <si>
    <t>Aspiration/Inhalation</t>
  </si>
  <si>
    <t>E0704</t>
  </si>
  <si>
    <t>The entry of foreign material past the trachea, and into the lower respiratory tract.</t>
  </si>
  <si>
    <t>MedDRA:10003504:Aspiration</t>
  </si>
  <si>
    <t>Aspiration Pneumonitis</t>
  </si>
  <si>
    <t>E0705</t>
  </si>
  <si>
    <t>Inflammation of the lungs due to the inhalation of solid or liquid material.</t>
  </si>
  <si>
    <t>MedDRA:10003526:Aspiration pneumonitis</t>
  </si>
  <si>
    <t>Asthma</t>
  </si>
  <si>
    <t>E0706</t>
  </si>
  <si>
    <t>A chronic respiratory disease manifested as difficulty breathing due to the narrowing of bronchial passageways.</t>
  </si>
  <si>
    <t>MedDRA:10003553:Asthma</t>
  </si>
  <si>
    <t>Bronchitis</t>
  </si>
  <si>
    <t>E0708</t>
  </si>
  <si>
    <t>An acute or chronic inflammatory process affecting the bronchi.</t>
  </si>
  <si>
    <t>MedDRA:10006451:Bronchitis</t>
  </si>
  <si>
    <t>Bronchospasm</t>
  </si>
  <si>
    <t>E0709</t>
  </si>
  <si>
    <t>Sudden contraction of the smooth muscles of the bronchial wall.</t>
  </si>
  <si>
    <t>MedDRA:10006482:Bronchospasm</t>
  </si>
  <si>
    <t>Choking</t>
  </si>
  <si>
    <t>E0710</t>
  </si>
  <si>
    <t>MedDRA:10008589:Choking</t>
  </si>
  <si>
    <t>Chronic Obstructive Pulmonary Disease (COPD)</t>
  </si>
  <si>
    <t>E0711</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</si>
  <si>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</si>
  <si>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MedDRA:10009033:Chronic obstructive pulmonary disease</t>
  </si>
  <si>
    <t>Pulmonary Emphysema</t>
  </si>
  <si>
    <t>E071101</t>
  </si>
  <si>
    <t>A condition characterized by increase beyond normal in the size of air spaces distal to the terminal bronchioles, either from dilatation of the alveoli or from destruction of their walls.</t>
  </si>
  <si>
    <t>MedDRA:10014563:Emphysema pulmonary</t>
  </si>
  <si>
    <t>Cough</t>
  </si>
  <si>
    <t>E0712</t>
  </si>
  <si>
    <t>A sudden, often repetitive, spasmodic contraction of the thoracic cavity, resulting in violent release of air from the lungs, and usually accompanied by a distinctive sound.</t>
  </si>
  <si>
    <t>MedDRA:10011224:Cough</t>
  </si>
  <si>
    <t>Decreased Peak Expiratory Flow rate</t>
  </si>
  <si>
    <t>E0713</t>
  </si>
  <si>
    <t>Decrease in the maximum flow rate generated during a forceful exhalation, starting from full lung inflation.</t>
  </si>
  <si>
    <t>MedDRA:10034195:Peak expiratory flow rate decreased</t>
  </si>
  <si>
    <t>Increased Peak Expiratory Flow rate</t>
  </si>
  <si>
    <t>E0714</t>
  </si>
  <si>
    <t>An increase of the greatest rate of flow that can be achieved during forced expiration beginning with the lungs fully inflated.</t>
  </si>
  <si>
    <t>MedDRA:10034196:Peak expiratory flow rate increased</t>
  </si>
  <si>
    <t>Decreased Respiratory Rate</t>
  </si>
  <si>
    <t>E0715</t>
  </si>
  <si>
    <t>Abnormal decrease of rate of breathing.</t>
  </si>
  <si>
    <t>MedDRA:10038710:Respiratory rate decreased</t>
  </si>
  <si>
    <t>Increased Respiratory Rate</t>
  </si>
  <si>
    <t>E0716</t>
  </si>
  <si>
    <t>Abnormal increase of rate of breathing.</t>
  </si>
  <si>
    <t>MedDRA:10038712:Respiratory rate increased</t>
  </si>
  <si>
    <t>Dyspnea</t>
  </si>
  <si>
    <t>E0717</t>
  </si>
  <si>
    <t>An uncomfortable sensation of difficulty breathing. It may present as an acute or chronic sign of an underlying respiratory or heart disorder.</t>
  </si>
  <si>
    <t>MedDRA:10013963:Dyspnea</t>
  </si>
  <si>
    <t>Epistaxis</t>
  </si>
  <si>
    <t>E0718</t>
  </si>
  <si>
    <t>Nose bleed.</t>
  </si>
  <si>
    <t>MedDRA:10015090:Epistaxis</t>
  </si>
  <si>
    <t>Forced Expiratory Volume Decreased</t>
  </si>
  <si>
    <t>E0719</t>
  </si>
  <si>
    <t>A decrease in the fraction of the forced vital capacity that is exhaled in a specific number of seconds.</t>
  </si>
  <si>
    <t>MedDRA:10016987:Forced expiratory volume decreased</t>
  </si>
  <si>
    <t>Forced Expiratory Volume Increased</t>
  </si>
  <si>
    <t>E0720</t>
  </si>
  <si>
    <t>An increase in the fraction of the forced vital capacity that is exhaled in a specific number of seconds.</t>
  </si>
  <si>
    <t>MedDRA:10016989:Forced expiratory volume increased</t>
  </si>
  <si>
    <t>Hemoptysis</t>
  </si>
  <si>
    <t>E0721</t>
  </si>
  <si>
    <t>Coughing up blood from the respiratory tract.</t>
  </si>
  <si>
    <t>MedDRA:10019523:Hemoptysis</t>
  </si>
  <si>
    <t>Hemothorax</t>
  </si>
  <si>
    <t>E0722</t>
  </si>
  <si>
    <t>A collection of blood in the pleural cavity.</t>
  </si>
  <si>
    <t>MedDRA:10019614:Hemothorax</t>
  </si>
  <si>
    <t>Hiccups</t>
  </si>
  <si>
    <t>E0723</t>
  </si>
  <si>
    <t>An involuntary contraction of the diaphragm against closed vocal cords, producing the hic sound.</t>
  </si>
  <si>
    <t>MedDRA:10020039:Hiccups</t>
  </si>
  <si>
    <t>Hyperventilation</t>
  </si>
  <si>
    <t>E0724</t>
  </si>
  <si>
    <t>Abnormally prolonged, rapid, and deep breathing.</t>
  </si>
  <si>
    <t>MedDRA:10020910:Hyperventilation</t>
  </si>
  <si>
    <t>Hypoventilation</t>
  </si>
  <si>
    <t>E0725</t>
  </si>
  <si>
    <t>A state in which there is a reduced amount of air entering the pulmonary alveoli.</t>
  </si>
  <si>
    <t>MedDRA:10021133:Hypoventilation</t>
  </si>
  <si>
    <t>Hypoxia</t>
  </si>
  <si>
    <t>E0726</t>
  </si>
  <si>
    <t>A deficiency in the amount of oxygen reaching the tissues.</t>
  </si>
  <si>
    <t>MedDRA:10021143:Hypoxia</t>
  </si>
  <si>
    <t>Mediastinal Shift</t>
  </si>
  <si>
    <t>E0727</t>
  </si>
  <si>
    <t>Displacement of structures in the thoracic cavity in one direction due to increased pleural pressure on the contralateral side.</t>
  </si>
  <si>
    <t>MedDRA:10066239:Mediastinal shift</t>
  </si>
  <si>
    <t>Nasal Obstruction</t>
  </si>
  <si>
    <t>E0728</t>
  </si>
  <si>
    <t>Blockage of the nasal passages.</t>
  </si>
  <si>
    <t>MedDRA:10028748:Nasal obstruction</t>
  </si>
  <si>
    <t>Overinflation of Lung</t>
  </si>
  <si>
    <t>E0729</t>
  </si>
  <si>
    <t>Abnormal permanent enlargement of the lung air spaces distal to terminal bronchiole not resulted from wall destruction, e.g. due to loss of opposite lung.</t>
  </si>
  <si>
    <t>MedDRA:10059487:Lung hyperinflation</t>
  </si>
  <si>
    <t>Pharyngitis</t>
  </si>
  <si>
    <t>E0730</t>
  </si>
  <si>
    <t>Inflammation of the throat most often caused by viral and bacterial infections.</t>
  </si>
  <si>
    <t>MedDRA:10034835:Pharyngitis</t>
  </si>
  <si>
    <t>Pleural Effusion</t>
  </si>
  <si>
    <t>E0731</t>
  </si>
  <si>
    <t>Increased amounts of fluid within the pleural cavity. Symptoms include shortness of breath, cough, and chest pain.</t>
  </si>
  <si>
    <t>MedDRA:10035598:Pleural effusion</t>
  </si>
  <si>
    <t>Pleural Empyema</t>
  </si>
  <si>
    <t>E0732</t>
  </si>
  <si>
    <t>An accumulation of pus in the pleural space</t>
  </si>
  <si>
    <t>MedDRA:10037381:Pulmonary empyema</t>
  </si>
  <si>
    <t>Pneumonia</t>
  </si>
  <si>
    <t>E0733</t>
  </si>
  <si>
    <t>An acute and/or chronic inflammation focally or diffusely affecting the lung parenchyma.</t>
  </si>
  <si>
    <t>MedDRA:10035664:Pneumonia</t>
  </si>
  <si>
    <t>Bronchopneumonia</t>
  </si>
  <si>
    <t>E073301</t>
  </si>
  <si>
    <t>Acute inflammation of the walls of the terminal bronchioles.</t>
  </si>
  <si>
    <t>MedDRA:10006469:Bronchopneumonia</t>
  </si>
  <si>
    <t>Pneumothorax</t>
  </si>
  <si>
    <t>E0734</t>
  </si>
  <si>
    <t>Abnormal presence of air in the pleural cavity.</t>
  </si>
  <si>
    <t>MedDRA:10035759:Pneumothorax</t>
  </si>
  <si>
    <t>Pulmonary Dysfunction</t>
  </si>
  <si>
    <t>E0735</t>
  </si>
  <si>
    <t>Impaired or abnormal functioning of the pulmonary system causing multiple pulmonary issues.</t>
  </si>
  <si>
    <t>MedDRA:10037386:Pulmonary function impairment</t>
  </si>
  <si>
    <t>Pulmonary Edema</t>
  </si>
  <si>
    <t>E0736</t>
  </si>
  <si>
    <t>Accumulation of fluid in the lung tissues causing disturbance of the gas exchange that may lead to respiratory failure.</t>
  </si>
  <si>
    <t>MedDRA:10037375:Pulmonary edema</t>
  </si>
  <si>
    <t>Pulmonary Hypertension</t>
  </si>
  <si>
    <t>E0737</t>
  </si>
  <si>
    <t>Increased pressure within the pulmonary circulation due to lung or heart disorder.</t>
  </si>
  <si>
    <t>MedDRA:10037400:Pulmonary hypertension</t>
  </si>
  <si>
    <t>Pulmonary Infarction</t>
  </si>
  <si>
    <t>E0738</t>
  </si>
  <si>
    <t>Localized necrosis of lung tissue caused by obstruction of the arterial blood supply, most often due to pulmonary embolism.</t>
  </si>
  <si>
    <t>MedDRA:10037410:Pulmonary infarction</t>
  </si>
  <si>
    <t>Respiratory Acidosis</t>
  </si>
  <si>
    <t>E0739</t>
  </si>
  <si>
    <t>A condition in which the blood pH is less than normal, secondary to impaired gas exchange.</t>
  </si>
  <si>
    <t>MedDRA:10038661:Respiratory acidosis</t>
  </si>
  <si>
    <t>Respiratory Alkalosis</t>
  </si>
  <si>
    <t>E0740</t>
  </si>
  <si>
    <t>A condition in which the blood pH is greater than normal, secondary to impaired gas exchange.</t>
  </si>
  <si>
    <t>MedDRA:10038664:Respiratory alkalosis</t>
  </si>
  <si>
    <t>Respiratory Arrest</t>
  </si>
  <si>
    <t>E0741</t>
  </si>
  <si>
    <t>Cessation of breathing function.</t>
  </si>
  <si>
    <t>MedDRA:10038669:Respiratory arrest</t>
  </si>
  <si>
    <t>Respiratory Failure</t>
  </si>
  <si>
    <t>E0742</t>
  </si>
  <si>
    <t>The significant impairment of gas exchange within the lungs resulting in hypoxia, hypercarbia, or both, to the extent that organ tissue perfusion is severely compromised.</t>
  </si>
  <si>
    <t>MedDRA:10038695:Respiratory failure</t>
  </si>
  <si>
    <t>Respiratory Insufficiency</t>
  </si>
  <si>
    <t>E0743</t>
  </si>
  <si>
    <t>Impairment of gas exchange within the lungs secondary to a disease process, neoplasm, or trauma, possibly resulting in hypoxia, hypercarbia, or both.</t>
  </si>
  <si>
    <t>MedDRA:10038701:Respiratory insufficiency</t>
  </si>
  <si>
    <t>Respiratory Tract Infection</t>
  </si>
  <si>
    <t>E0744</t>
  </si>
  <si>
    <t>An infectious disease affecting the respiratory tract.</t>
  </si>
  <si>
    <t>MedDRA:10062352:Respiratory tract infection</t>
  </si>
  <si>
    <t>Sinus Perforation</t>
  </si>
  <si>
    <t>E0745</t>
  </si>
  <si>
    <t>A rupture in the sinus tissue due to traumatic or pathologic processes.</t>
  </si>
  <si>
    <t>MedDRA:10040748:Sinus perforation</t>
  </si>
  <si>
    <t>Sneezing</t>
  </si>
  <si>
    <t>E0746</t>
  </si>
  <si>
    <t>A symptom consisting of the involuntary expulsion of air from the nose.</t>
  </si>
  <si>
    <t>MedDRA:10041232:Sneezing</t>
  </si>
  <si>
    <t>Sore Throat</t>
  </si>
  <si>
    <t>E0747</t>
  </si>
  <si>
    <t>Any kind of inflammatory process of the tonsils, pharynx, or/and larynx characterized by pain in swallowing.</t>
  </si>
  <si>
    <t>MedDRA:10041367:Sore throat</t>
  </si>
  <si>
    <t>Stacking Breaths</t>
  </si>
  <si>
    <t>E0748</t>
  </si>
  <si>
    <t>Condition where there are a greater number of inhalations relative to the number of exhalations.</t>
  </si>
  <si>
    <t>MedDRA:10068523:Breath stacking</t>
  </si>
  <si>
    <t>Strangulation</t>
  </si>
  <si>
    <t>E0749</t>
  </si>
  <si>
    <t>MedDRA:10042169:Strangulation</t>
  </si>
  <si>
    <t>Ventilator Dependent</t>
  </si>
  <si>
    <t>E0750</t>
  </si>
  <si>
    <t>A condition that requires mechanical life support due to inability to breath effectively to maintain normal levels of oxygen and carbon dioxide in the body.</t>
  </si>
  <si>
    <t>MedDRA:10080927:Dependence on ventilator</t>
  </si>
  <si>
    <t>Wheezing</t>
  </si>
  <si>
    <t>E0751</t>
  </si>
  <si>
    <t>A symptom and finding during physical examination, characterized by high-pitched, whistling sound during breathing. it results from narrowing or obstruction of the respiratory airways.</t>
  </si>
  <si>
    <t>MedDRA:10047924:Wheezing</t>
  </si>
  <si>
    <t>Unspecified Respiratory Problem</t>
  </si>
  <si>
    <t>E0752</t>
  </si>
  <si>
    <t>Respiratory Distress Syndrome of Newborns</t>
  </si>
  <si>
    <t>E1516</t>
  </si>
  <si>
    <t>A condition of the newborn marked by dyspnea with cyanosis.</t>
  </si>
  <si>
    <t>MedDRA:10038692:Respiratory distress syndrome in newborn</t>
  </si>
  <si>
    <t>High Oxygen Saturation</t>
  </si>
  <si>
    <t>E2202</t>
  </si>
  <si>
    <t>A high level of the degree to which oxygen is bound to hemoglobin given as a percentage calculated by dividing the maximum oxygen capacity into the actual oxygen content and multiplying by 100. Oxygen saturation usually is measured using pulse oximetry.</t>
  </si>
  <si>
    <t>MedDRA:10033319:Oxygen saturation high</t>
  </si>
  <si>
    <t>Low Oxygen Saturation</t>
  </si>
  <si>
    <t>E2203</t>
  </si>
  <si>
    <t>A low level of the degree to which oxygen is bound to hemoglobin given as a percentage calculated by dividing the maximum oxygen capacity into the actual oxygen content and multiplying by 100. Oxygen saturation usually is measured using pulse oximetry.</t>
  </si>
  <si>
    <t>MedDRA:10033321:Oxygen saturation low</t>
  </si>
  <si>
    <t>Eye</t>
  </si>
  <si>
    <t>E08</t>
  </si>
  <si>
    <t>Capsular Bag Tear</t>
  </si>
  <si>
    <t>E0801</t>
  </si>
  <si>
    <t>A tear in the capsular bag housing the lens.</t>
  </si>
  <si>
    <t>MedDRA:10063941:Posterior capsule tear</t>
  </si>
  <si>
    <t>Cataract</t>
  </si>
  <si>
    <t>E0802</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</si>
  <si>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</si>
  <si>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MedDRA:10007739:Cataract</t>
  </si>
  <si>
    <t>Chemosis</t>
  </si>
  <si>
    <t>E0803</t>
  </si>
  <si>
    <t>Edema of the mucous membrane of the eyeball and eyelid lining.</t>
  </si>
  <si>
    <t>MedDRA:10008435:Chemosis</t>
  </si>
  <si>
    <t>Conjunctivitis</t>
  </si>
  <si>
    <t>E0804</t>
  </si>
  <si>
    <t>Inflammation of the conjunctiva of the eye.</t>
  </si>
  <si>
    <t>MedDRA:10010741:Conjunctivitis</t>
  </si>
  <si>
    <t>Corneal Clouding/Hazing</t>
  </si>
  <si>
    <t>E0805</t>
  </si>
  <si>
    <t>Clouding of the middle area of the cornea, usually as a result of scarring due to infection, injury, or inflammation.</t>
  </si>
  <si>
    <t>MedDRA:10052116:Corneal clouding</t>
  </si>
  <si>
    <t>Corneal Decompensation</t>
  </si>
  <si>
    <t>E0806</t>
  </si>
  <si>
    <t>Inability to maintain corneal integrity; or corneal edema resulting from failure of the corneal endothelium to maintain detumescence.</t>
  </si>
  <si>
    <t>MedDRA:10052117:Corneal decompensation</t>
  </si>
  <si>
    <t>Corneal Edema</t>
  </si>
  <si>
    <t>E0807</t>
  </si>
  <si>
    <t>Hazy, swollen cornea.</t>
  </si>
  <si>
    <t>MedDRA:10011007:Corneal edema</t>
  </si>
  <si>
    <t>Corneal Stromal Edema</t>
  </si>
  <si>
    <t>E080701</t>
  </si>
  <si>
    <t>Fluid from the aqueous humor enters the corneal stroma and causes swelling.</t>
  </si>
  <si>
    <t>MedDRA:10054772:Corneal stromal edema</t>
  </si>
  <si>
    <t>Microcystic Edema</t>
  </si>
  <si>
    <t>E080702</t>
  </si>
  <si>
    <t>Corneal edema of inflammatory origin associated with contact lens wear and morphologically characterized by presence of epithelial microcysts.</t>
  </si>
  <si>
    <t>MedDRA:10068529:Corneal microcystic edema</t>
  </si>
  <si>
    <t>Corneal Epithelial Microcysts</t>
  </si>
  <si>
    <t>E0808</t>
  </si>
  <si>
    <t>Very small, round vesicles containing fluid and cellular debris observed on the surface of the cornea under slit lamp examination in some types of corneal dystrophy and in wearers of extended wear lenses.</t>
  </si>
  <si>
    <t>MedDRA:10068144:Corneal epithelial microcysts</t>
  </si>
  <si>
    <t>Corneal Infiltrates</t>
  </si>
  <si>
    <t>E0809</t>
  </si>
  <si>
    <t>Discrete, small lesions present in the cornea as a result of corneal inflammation and, in some cases, after soft contact lens wear especially extended-wear lenses.</t>
  </si>
  <si>
    <t>MedDRA:10011022:Corneal infiltrates</t>
  </si>
  <si>
    <t>Corneal Pannus</t>
  </si>
  <si>
    <t>E0810</t>
  </si>
  <si>
    <t>Superficial vascularization of the cornea with infiltration of granulation tissue.</t>
  </si>
  <si>
    <t>MedDRA:10033682:Pannus (corneal)</t>
  </si>
  <si>
    <t>Corneal Perforation</t>
  </si>
  <si>
    <t>E0811</t>
  </si>
  <si>
    <t>A rupture in the corneal tissue due to traumatic or pathologic processes.</t>
  </si>
  <si>
    <t>MedDRA:10011039:Corneal perforation</t>
  </si>
  <si>
    <t>Corneal Scar</t>
  </si>
  <si>
    <t>E0812</t>
  </si>
  <si>
    <t>Replacement of corneal tissue with scar tissue as a result of injury to the deeper layers of the cornea.</t>
  </si>
  <si>
    <t>MedDRA:10011044:Corneal scar</t>
  </si>
  <si>
    <t>Corneal Touch</t>
  </si>
  <si>
    <t>E0813</t>
  </si>
  <si>
    <t>Complications of intraocular lens surgery; usually refers to intraocular lens contact with cornea, can be intermittent or chronic.</t>
  </si>
  <si>
    <t>MedDRA:10011055:Corneal touch</t>
  </si>
  <si>
    <t>Corneal Ulcer</t>
  </si>
  <si>
    <t>E0814</t>
  </si>
  <si>
    <t>Area of epithelial tissue loss from corneal surface; associated with inflammatory cells in the cornea and anterior chamber.</t>
  </si>
  <si>
    <t>MedDRA:10048492:Corneal ulcer</t>
  </si>
  <si>
    <t>Dry Eye(s)</t>
  </si>
  <si>
    <t>E0815</t>
  </si>
  <si>
    <t>A syndrome characterized by dryness of the cornea and conjunctiva. It is usually caused by a deficiency in tear production. Symptoms include a feeling of burning eyes and a possible foreign body presence in the eye.</t>
  </si>
  <si>
    <t>MedDRA:10013774:Dry eye</t>
  </si>
  <si>
    <t>Endophthalmitis</t>
  </si>
  <si>
    <t>E0816</t>
  </si>
  <si>
    <t>Inflammation of the intraocular fluids or tissues usually with microbial organisms.</t>
  </si>
  <si>
    <t>MedDRA:10014801:Endophthalmitis</t>
  </si>
  <si>
    <t>Excessive Tear Production</t>
  </si>
  <si>
    <t>E0817</t>
  </si>
  <si>
    <t>Profuse lacrimation.</t>
  </si>
  <si>
    <t>MedDRA:10015591:Excess tears</t>
  </si>
  <si>
    <t>Eye Infections</t>
  </si>
  <si>
    <t>E0818</t>
  </si>
  <si>
    <t>An infection of any part of the eye, including the eyelid.</t>
  </si>
  <si>
    <t>MedDRA:10015929:Eye infection</t>
  </si>
  <si>
    <t>Intraocular Infection</t>
  </si>
  <si>
    <t>E081801</t>
  </si>
  <si>
    <t>Infection within the eye.</t>
  </si>
  <si>
    <t>MedDRA:10054762:Eye infection intraocular</t>
  </si>
  <si>
    <t>Eye Injury</t>
  </si>
  <si>
    <t>E0819</t>
  </si>
  <si>
    <t>Damage to the eye.</t>
  </si>
  <si>
    <t>MedDRA:10061128:Eye injury</t>
  </si>
  <si>
    <t>Corneal Abrasion</t>
  </si>
  <si>
    <t>E081901</t>
  </si>
  <si>
    <t>Injury to the epithelium of the cornea.</t>
  </si>
  <si>
    <t>MedDRA:10010984:Corneal abrasion</t>
  </si>
  <si>
    <t>Eye Burn</t>
  </si>
  <si>
    <t>E081902</t>
  </si>
  <si>
    <t>Burn injury, including chemical burn, to any part of the eye.</t>
  </si>
  <si>
    <t>MedDRA:10015911:Eye burns</t>
  </si>
  <si>
    <t>Retinal Detachment</t>
  </si>
  <si>
    <t>E081903</t>
  </si>
  <si>
    <t>Separation of the inner retina layers from the underlying pigment epithelium.</t>
  </si>
  <si>
    <t>MedDRA:10038848:Retinal detachment</t>
  </si>
  <si>
    <t>Retinal Injury</t>
  </si>
  <si>
    <t>E081904</t>
  </si>
  <si>
    <t>Damage to the retina due to toxicity, exposure to bright lights, or trauma.</t>
  </si>
  <si>
    <t>MedDRA:10057430:Retinal injury</t>
  </si>
  <si>
    <t>Retinal Tear</t>
  </si>
  <si>
    <t>E081905</t>
  </si>
  <si>
    <t>A usually small tearing of the retina occurring when the vitreous separates from the retina. It may lead to retinal detachment.</t>
  </si>
  <si>
    <t>MedDRA:10038897:Retinal tear</t>
  </si>
  <si>
    <t>Vitreous Detachment</t>
  </si>
  <si>
    <t>E081906</t>
  </si>
  <si>
    <t>Detachment of the vitreous humor from the retina.</t>
  </si>
  <si>
    <t>MedDRA:10047650:Vitreous detachment</t>
  </si>
  <si>
    <t>Eye Pain</t>
  </si>
  <si>
    <t>E0820</t>
  </si>
  <si>
    <t>Painful sensation in the eye.</t>
  </si>
  <si>
    <t>MedDRA:10015958:Eye pain</t>
  </si>
  <si>
    <t>Foreign Body Sensation in Eye</t>
  </si>
  <si>
    <t>E0821</t>
  </si>
  <si>
    <t>Feeling of grittiness or having something in the eye; frequently caused by a foreign body.</t>
  </si>
  <si>
    <t>MedDRA:10051116:Foreign body sensation in eyes</t>
  </si>
  <si>
    <t>Glaucoma</t>
  </si>
  <si>
    <t>E0822</t>
  </si>
  <si>
    <t>Increased pressure in the eyeball due to obstruction of the outflow of aqueous humor.</t>
  </si>
  <si>
    <t>MedDRA:10018304:Glaucoma</t>
  </si>
  <si>
    <t>Halo</t>
  </si>
  <si>
    <t>E0823</t>
  </si>
  <si>
    <t>Hazy ring around bright lights seen by some patients with refractive error or optical defects, e.g. cataracts, or corneal swelling.</t>
  </si>
  <si>
    <t>MedDRA:10019099:Halo vision</t>
  </si>
  <si>
    <t>Hyphema</t>
  </si>
  <si>
    <t>E0824</t>
  </si>
  <si>
    <t>Hemorrhage within the anterior chamber of the eye; bloodshot.</t>
  </si>
  <si>
    <t>MedDRA:10020924:Hyphema</t>
  </si>
  <si>
    <t>Hypopyon</t>
  </si>
  <si>
    <t>E0825</t>
  </si>
  <si>
    <t>An accumulation of pus in the anterior chamber of the eye.</t>
  </si>
  <si>
    <t>MedDRA:10021086:Hypopyon</t>
  </si>
  <si>
    <t>Intraocular Pressure Decreased</t>
  </si>
  <si>
    <t>E0826</t>
  </si>
  <si>
    <t>Decrease of pressure of the intraocular fluid in the eye.</t>
  </si>
  <si>
    <t>MedDRA:10022804:Intraocular pressure decreased</t>
  </si>
  <si>
    <t>Intraocular Pressure Increased</t>
  </si>
  <si>
    <t>E0827</t>
  </si>
  <si>
    <t>Increase of pressure of the intraocular fluid in the eye.</t>
  </si>
  <si>
    <t>MedDRA:10022806:Intraocular pressure increased</t>
  </si>
  <si>
    <t>Iritis</t>
  </si>
  <si>
    <t>E0828</t>
  </si>
  <si>
    <t>Inflammation of the iris.</t>
  </si>
  <si>
    <t>MedDRA:10022955:Iritis</t>
  </si>
  <si>
    <t>Keratitis</t>
  </si>
  <si>
    <t>E0829</t>
  </si>
  <si>
    <t>Inflammation of the cornea.</t>
  </si>
  <si>
    <t>MedDRA:10023332:Keratitis</t>
  </si>
  <si>
    <t>E082901</t>
  </si>
  <si>
    <t>Macular Edema</t>
  </si>
  <si>
    <t>E0830</t>
  </si>
  <si>
    <t>Accumulation of intraretinal fluid and protein in the macula, which may result in swelling and decreased central vision.</t>
  </si>
  <si>
    <t>MedDRA:10054467:Macular edema</t>
  </si>
  <si>
    <t>Overwear Syndrome</t>
  </si>
  <si>
    <t>E0831</t>
  </si>
  <si>
    <t>Ocular pain which may be very intense, accompanied by corneal epithelium damage, conjunctival injection, lacrimation, blepharospasm, photophobia and hazy vision following corneal edema caused by overwear of contact lenses, principally the PMMA type.</t>
  </si>
  <si>
    <t>MedDRA:10080905:Overwear syndrome</t>
  </si>
  <si>
    <t>Pupillary Block</t>
  </si>
  <si>
    <t>E0832</t>
  </si>
  <si>
    <t>An obstruction of the pupil.</t>
  </si>
  <si>
    <t>MedDRA:10037520:Pupillary block</t>
  </si>
  <si>
    <t>Red Eye(s)</t>
  </si>
  <si>
    <t>E0833</t>
  </si>
  <si>
    <t>Lay term applied to any condition with dilation of conjunctival or ciliary blood vessels; innumerable causes.</t>
  </si>
  <si>
    <t>MedDRA:10038189:Red eye</t>
  </si>
  <si>
    <t>Retinal Degeneration</t>
  </si>
  <si>
    <t>E0834</t>
  </si>
  <si>
    <t>Degeneration of the retina.</t>
  </si>
  <si>
    <t>MedDRA:10038845:Retinal degeneration</t>
  </si>
  <si>
    <t>Toxic Anterior Segment Syndrome (TASS)</t>
  </si>
  <si>
    <t>E0835</t>
  </si>
  <si>
    <t>MedDRA:10066366:Toxic anterior segment syndrome</t>
  </si>
  <si>
    <t>UGH (Uveitis Glaucoma Hyphema) Syndrome</t>
  </si>
  <si>
    <t>E0836</t>
  </si>
  <si>
    <t>Clinical triad of uveitis, glaucoma, and hyphema (UGH), especially associated with the insertion of an anterior chamber intraocular lens (IOL).</t>
  </si>
  <si>
    <t>MedDRA:10068156:Uveitis-glaucoma-hyphema syndrome</t>
  </si>
  <si>
    <t>Uveitis</t>
  </si>
  <si>
    <t>E0837</t>
  </si>
  <si>
    <t>Inflammation of the uvea.</t>
  </si>
  <si>
    <t>MedDRA:10046851:Uveitis</t>
  </si>
  <si>
    <t>Visual Disturbances</t>
  </si>
  <si>
    <t>E0838</t>
  </si>
  <si>
    <t>An interference to normal eyesight without necessarily affecting visual acuity.</t>
  </si>
  <si>
    <t>MedDRA:10047545:Visual disturbances</t>
  </si>
  <si>
    <t>Flashers</t>
  </si>
  <si>
    <t>E083801</t>
  </si>
  <si>
    <t>The perception of sudden or brief bursts of light.</t>
  </si>
  <si>
    <t>MedDRA:10047569:Visual flashes</t>
  </si>
  <si>
    <t>Phosphene Visualization</t>
  </si>
  <si>
    <t>E083802</t>
  </si>
  <si>
    <t>An objective visual sensation that appears with the eyes closed and in the absence of visual light.</t>
  </si>
  <si>
    <t>MedDRA:10034936:Phosphenes</t>
  </si>
  <si>
    <t>Vitreous Floaters</t>
  </si>
  <si>
    <t>E083803</t>
  </si>
  <si>
    <t>Spots or stringy shapes in vision, often caused by deposits, aggregates, or cell fragments in the vitreous humor or lens.</t>
  </si>
  <si>
    <t>MedDRA:10047654:Vitreous floaters</t>
  </si>
  <si>
    <t>Visual Impairment</t>
  </si>
  <si>
    <t>E0839</t>
  </si>
  <si>
    <t>Decreased ability to see to a degree that requires corrective measures</t>
  </si>
  <si>
    <t>MedDRA:10047571:Visual impairment</t>
  </si>
  <si>
    <t>Blurred Vision</t>
  </si>
  <si>
    <t>E083901</t>
  </si>
  <si>
    <t>The loss of visual acuity (sharpness of vision).</t>
  </si>
  <si>
    <t>MedDRA:10005886:Blurred vision</t>
  </si>
  <si>
    <t>Loss of Vision</t>
  </si>
  <si>
    <t>E083902</t>
  </si>
  <si>
    <t>Severely reduced visual acuity that cannot be corrected, or total loss of vision.</t>
  </si>
  <si>
    <t>MedDRA:10024881:Loss of vision</t>
  </si>
  <si>
    <t>Vitreous Hemorrhage</t>
  </si>
  <si>
    <t>E0840</t>
  </si>
  <si>
    <t>Blood extravasation in the vitreous humor.</t>
  </si>
  <si>
    <t>MedDRA:10047656:Vitreous hemorrhage</t>
  </si>
  <si>
    <t>Vitreous Loss</t>
  </si>
  <si>
    <t>E0841</t>
  </si>
  <si>
    <t>loss or prolapse of vitreous gel.</t>
  </si>
  <si>
    <t>MedDRA:10063942:Vitreous loss</t>
  </si>
  <si>
    <t>Vitritis</t>
  </si>
  <si>
    <t>E0842</t>
  </si>
  <si>
    <t>Inflammatory intraocular reaction with clouding and cells in vitreous; often accompanies inflammation of ciliary body, iris, choroid, or retina.</t>
  </si>
  <si>
    <t>MedDRA:10047663:Vitritis</t>
  </si>
  <si>
    <t>Zonular Dehiscence</t>
  </si>
  <si>
    <t>E0843</t>
  </si>
  <si>
    <t>MedDRA:10068351:Ciliary zonular dehiscence</t>
  </si>
  <si>
    <t>Unspecified Eye / Vision Problem</t>
  </si>
  <si>
    <t>E0844</t>
  </si>
  <si>
    <t>E09</t>
  </si>
  <si>
    <t>Acoustic Trauma</t>
  </si>
  <si>
    <t>E0902</t>
  </si>
  <si>
    <t>Injury to the hearing mechanisms within the inner ear, caused by excessively loud noise.</t>
  </si>
  <si>
    <t>MedDRA:10000528:Acoustic trauma</t>
  </si>
  <si>
    <t>Hearing Impairment</t>
  </si>
  <si>
    <t>E0903</t>
  </si>
  <si>
    <t>Partial or complete loss of the ability to detect or understand sounds resulting from damage to the outer, middle, or inner ear structures.</t>
  </si>
  <si>
    <t>MedDRA:10019245:Hearing impaired</t>
  </si>
  <si>
    <t>Partial Hearing Loss</t>
  </si>
  <si>
    <t>E090301</t>
  </si>
  <si>
    <t>A condition in which a person partially loses the ability to hear sounds in one or both ears.</t>
  </si>
  <si>
    <t>MedDRA:10050564:Partial hearing loss</t>
  </si>
  <si>
    <t>Total Hearing Loss</t>
  </si>
  <si>
    <t>E090302</t>
  </si>
  <si>
    <t>A condition in which a person completely loses the hearing in one or both ears.</t>
  </si>
  <si>
    <t>MedDRA:10074290:Complete hearing loss</t>
  </si>
  <si>
    <t>Vertigo</t>
  </si>
  <si>
    <t>E0905</t>
  </si>
  <si>
    <t>A feeling of movement, a sensation as if the external world were revolving around the person or as if they were revolving in space (subjective vertigo). Vertigo is medically distinct from dizziness, lightheadedness, and unsteadiness.</t>
  </si>
  <si>
    <t>MedDRA:10047340:Vertigo</t>
  </si>
  <si>
    <t>Unspecified Ear or Labyrinth Problem</t>
  </si>
  <si>
    <t>E0906</t>
  </si>
  <si>
    <t>Neonatal Hearing Impairment</t>
  </si>
  <si>
    <t>E1512</t>
  </si>
  <si>
    <t>An abnormality that affects hearing within the first month after birth.</t>
  </si>
  <si>
    <t>MedDRA:10080921:Neonatal hearing impairment</t>
  </si>
  <si>
    <t>Complete Neonatal Hearing Loss</t>
  </si>
  <si>
    <t>E151201</t>
  </si>
  <si>
    <t>Complete loss of the ability to detect or understand sounds present in an infant within its first month after birth.</t>
  </si>
  <si>
    <t>MedDRA:10082499:Complete neonatal hearing loss</t>
  </si>
  <si>
    <t>Partial Neonatal Hearing loss</t>
  </si>
  <si>
    <t>E151202</t>
  </si>
  <si>
    <t>Partial loss of the ability to detect or understand sounds present in an infant within its first month after birth.</t>
  </si>
  <si>
    <t>MedDRA:10082496:Partial neonatal hearing loss</t>
  </si>
  <si>
    <t>Gastrointestinal System</t>
  </si>
  <si>
    <t>E10</t>
  </si>
  <si>
    <t>Abdominal Distention</t>
  </si>
  <si>
    <t>E1001</t>
  </si>
  <si>
    <t>The condition of the abdomen being enlarged or swollen from internal pressure.</t>
  </si>
  <si>
    <t>MedDRA:10000060:Abdominal distension</t>
  </si>
  <si>
    <t>Abdominal Pain</t>
  </si>
  <si>
    <t>E1002</t>
  </si>
  <si>
    <t>Painful sensation in the abdominal region.</t>
  </si>
  <si>
    <t>MedDRA:10000081:Abdominal pain</t>
  </si>
  <si>
    <t>Achalasia</t>
  </si>
  <si>
    <t>E1003</t>
  </si>
  <si>
    <t>Failure of the smooth muscle fibers of the gastrointestinal tract to relax at any one point of junction of one part with another.</t>
  </si>
  <si>
    <t>MedDRA:10000420:Achalasia</t>
  </si>
  <si>
    <t>Ascites</t>
  </si>
  <si>
    <t>E1004</t>
  </si>
  <si>
    <t>Accumulation of fluid in the peritoneal cavity. The fluid may be serous, hemorrhagic, or the result of tumor metastasis to the peritoneum.</t>
  </si>
  <si>
    <t>MedDRA:10003445:Ascites</t>
  </si>
  <si>
    <t>Bowel Burn</t>
  </si>
  <si>
    <t>E1005</t>
  </si>
  <si>
    <t>A thermal injury to the bowels.</t>
  </si>
  <si>
    <t>MedDRA:10082501:Intestinal burn</t>
  </si>
  <si>
    <t>Bowel Perforation</t>
  </si>
  <si>
    <t>E1006</t>
  </si>
  <si>
    <t>A rupture in the wall of the small or large intestine due to traumatic or pathologic processes.</t>
  </si>
  <si>
    <t>MedDRA:10006056:Bowel perforation</t>
  </si>
  <si>
    <t>Constipation</t>
  </si>
  <si>
    <t>E1007</t>
  </si>
  <si>
    <t>Irregular and infrequent or difficult evacuation of the bowels.</t>
  </si>
  <si>
    <t>MedDRA:10010774:Constipation</t>
  </si>
  <si>
    <t>Diarrhea</t>
  </si>
  <si>
    <t>E1008</t>
  </si>
  <si>
    <t>Frequent, watery bowel movements.</t>
  </si>
  <si>
    <t>MedDRA:10012727:Diarrhea</t>
  </si>
  <si>
    <t>Dysphagia/ Odynophagia</t>
  </si>
  <si>
    <t>E1009</t>
  </si>
  <si>
    <t>A symptom referring to difficult and or painful swallowing.</t>
  </si>
  <si>
    <t>MedDRA:10013950:Dysphagia</t>
  </si>
  <si>
    <t>Eructate</t>
  </si>
  <si>
    <t>E1010</t>
  </si>
  <si>
    <t>To belch, the casting of upwind from the stomach.</t>
  </si>
  <si>
    <t>MedDRA:10015137:Eructation</t>
  </si>
  <si>
    <t>Flatus</t>
  </si>
  <si>
    <t>E1011</t>
  </si>
  <si>
    <t>Gas or air in the gastrointestinal tract.</t>
  </si>
  <si>
    <t>MedDRA:10016769:Flatus</t>
  </si>
  <si>
    <t>Gastritis</t>
  </si>
  <si>
    <t>E1012</t>
  </si>
  <si>
    <t>Inflammation of the stomach.</t>
  </si>
  <si>
    <t>MedDRA:10017853:Gastritis</t>
  </si>
  <si>
    <t>Gastroesophageal Burn</t>
  </si>
  <si>
    <t>E1013</t>
  </si>
  <si>
    <t>Thermal, chemical or radiation injury to stomach or esophagus.</t>
  </si>
  <si>
    <t>MedDRA:10082500:Gastroesophageal burn</t>
  </si>
  <si>
    <t>Gastrointestinal Hemorrhage</t>
  </si>
  <si>
    <t>E1014</t>
  </si>
  <si>
    <t>Bleeding originating from any part of the gastrointestinal tract.</t>
  </si>
  <si>
    <t>MedDRA:10017960:Gastrointestinal hemorrhage</t>
  </si>
  <si>
    <t>Gastrointestinal Regurgitation</t>
  </si>
  <si>
    <t>E1015</t>
  </si>
  <si>
    <t>Flow in the opposite direction from normal, as the casting up of undigested food or gas from the stomach, or the backward flowing of blood into the heart, or between the chambers of the heart when a valve is incompetent.</t>
  </si>
  <si>
    <t>MedDRA:10067171:Regurgitation</t>
  </si>
  <si>
    <t>Hematemesis</t>
  </si>
  <si>
    <t>E1016</t>
  </si>
  <si>
    <t>Vomiting blood.</t>
  </si>
  <si>
    <t>MedDRA:10019418:Hematemesis</t>
  </si>
  <si>
    <t>Intra-Abdominal Hemorrhage</t>
  </si>
  <si>
    <t>E1017</t>
  </si>
  <si>
    <t>Bleeding within the abdominal cavity.</t>
  </si>
  <si>
    <t>MedDRA:10055291:Intra-abdominal hemorrhage</t>
  </si>
  <si>
    <t>Laceration(s) of Esophagus</t>
  </si>
  <si>
    <t>E1018</t>
  </si>
  <si>
    <t>A torn, ragged, mangled wound, or an accidental cut of esophagus.</t>
  </si>
  <si>
    <t>MedDRA:10068164:Esophageal laceration</t>
  </si>
  <si>
    <t>Melena</t>
  </si>
  <si>
    <t>E1019</t>
  </si>
  <si>
    <t>Abnormally dark tarry feces containing blood, usually from gastrointestinal bleeding.</t>
  </si>
  <si>
    <t>MedDRA:10027162:Melena</t>
  </si>
  <si>
    <t>Nausea</t>
  </si>
  <si>
    <t>E1020</t>
  </si>
  <si>
    <t>Upper abdominal discomfort associated with an urge to vomit.</t>
  </si>
  <si>
    <t>MedDRA:10028813:Nausea</t>
  </si>
  <si>
    <t>Pancreatitis</t>
  </si>
  <si>
    <t>E1021</t>
  </si>
  <si>
    <t>Inflammation of the pancreas.</t>
  </si>
  <si>
    <t>MedDRA:10033645:Pancreatitis</t>
  </si>
  <si>
    <t>Perforation of Esophagus</t>
  </si>
  <si>
    <t>E1022</t>
  </si>
  <si>
    <t>The presence of a hole or other type of opening in the esophageal wall through which the contents of the esophagus can pass into the mediastinum.</t>
  </si>
  <si>
    <t>MedDRA:10034419:Perforation of esophagus</t>
  </si>
  <si>
    <t>Peritoneal Laceration(s)</t>
  </si>
  <si>
    <t>E1023</t>
  </si>
  <si>
    <t>A cut or tear of the peritoneum.</t>
  </si>
  <si>
    <t>MedDRA:10068140:Peritoneal laceration</t>
  </si>
  <si>
    <t>Peritonitis</t>
  </si>
  <si>
    <t>E1024</t>
  </si>
  <si>
    <t>Inflammation of the peritoneum due to infection by bacteria or fungi.</t>
  </si>
  <si>
    <t>MedDRA:10034674:Peritonitis</t>
  </si>
  <si>
    <t>E1025</t>
  </si>
  <si>
    <t>Rectal Anastomotic Leakage</t>
  </si>
  <si>
    <t>E1026</t>
  </si>
  <si>
    <t>Leakage due to breakdown of a rectal anastomosis.</t>
  </si>
  <si>
    <t>MedDRA:10065894:Rectal anastomotic leak</t>
  </si>
  <si>
    <t>Retroperitoneal Hemorrhage</t>
  </si>
  <si>
    <t>E1027</t>
  </si>
  <si>
    <t>Bleeding originating in the retroperitoneal area.</t>
  </si>
  <si>
    <t>MedDRA:10038981:Retroperitoneal hemorrhage</t>
  </si>
  <si>
    <t>Salivary Gland Problem</t>
  </si>
  <si>
    <t>E1028</t>
  </si>
  <si>
    <t>A non-neoplastic or neoplastic (benign or malignant) disorder involving a salivary gland.</t>
  </si>
  <si>
    <t>MedDRA:10061935:Salivary gland disorder</t>
  </si>
  <si>
    <t>Dry Mouth</t>
  </si>
  <si>
    <t>E102801</t>
  </si>
  <si>
    <t>The condition of not having enough saliva to keep the mouth moist.</t>
  </si>
  <si>
    <t>MedDRA:10013781:Dry mouth</t>
  </si>
  <si>
    <t>Salivary Hypersecretion</t>
  </si>
  <si>
    <t>E102802</t>
  </si>
  <si>
    <t>Excessive saliva production.</t>
  </si>
  <si>
    <t>MedDRA:10039424:Salivary hypersecretion</t>
  </si>
  <si>
    <t>Stenosis of the esophagus</t>
  </si>
  <si>
    <t>E1029</t>
  </si>
  <si>
    <t>Narrowing or tightening of the esophagus</t>
  </si>
  <si>
    <t>MedDRA:10041978:Stenosis esophageal</t>
  </si>
  <si>
    <t>Stomach Ulceration</t>
  </si>
  <si>
    <t>E1030</t>
  </si>
  <si>
    <t>The formation of sores or a break in the wall of the stomach.</t>
  </si>
  <si>
    <t>MedDRA:10042116:Stomach ulcer</t>
  </si>
  <si>
    <t>Stomatitis</t>
  </si>
  <si>
    <t>E1031</t>
  </si>
  <si>
    <t>Inflammation of the oral mucosa.</t>
  </si>
  <si>
    <t>MedDRA:10042128:Stomatitis</t>
  </si>
  <si>
    <t>Glossitis</t>
  </si>
  <si>
    <t>E103101</t>
  </si>
  <si>
    <t>Inflammation of the tongue.</t>
  </si>
  <si>
    <t>MedDRA:10018386:Glossitis</t>
  </si>
  <si>
    <t>Vomiting</t>
  </si>
  <si>
    <t>E1032</t>
  </si>
  <si>
    <t>Forceful ejection of the contents of the stomach through the mouth.</t>
  </si>
  <si>
    <t>MedDRA:10047700:Vomiting</t>
  </si>
  <si>
    <t>Unspecified Gastrointestinal Problem</t>
  </si>
  <si>
    <t>E1033</t>
  </si>
  <si>
    <t>Increased Intra-Peritoneal Volume (IIPV)</t>
  </si>
  <si>
    <t>E1303</t>
  </si>
  <si>
    <t>Abnormal build up of fluid in the abdomen.</t>
  </si>
  <si>
    <t>MedDRA:10082492:Increased intraperitoneal volume</t>
  </si>
  <si>
    <t>Kidney and Urinary Tract</t>
  </si>
  <si>
    <t>Difficulty Chewing</t>
  </si>
  <si>
    <t>E1607</t>
  </si>
  <si>
    <t>Problem with mastication due to pain, discomfort or loss of mobility in the jaw.</t>
  </si>
  <si>
    <t>MedDRA:10067464:Chewing difficulty</t>
  </si>
  <si>
    <t>Hepatic and Biliary System</t>
  </si>
  <si>
    <t>E11</t>
  </si>
  <si>
    <t>E1101</t>
  </si>
  <si>
    <t>MedDRA:10004659:Biliary cirrhosis</t>
  </si>
  <si>
    <t>Hepatitis</t>
  </si>
  <si>
    <t>E1102</t>
  </si>
  <si>
    <t>Inflammation of the liver; usually from a viral infection, but sometimes from toxic agents.</t>
  </si>
  <si>
    <t>MedDRA:10056522:Hepatic infection</t>
  </si>
  <si>
    <t>Hyperbilirubinemia</t>
  </si>
  <si>
    <t>E1103</t>
  </si>
  <si>
    <t>Abnormally high level of bilirubin in the blood. Excess bilirubin is associated with jaundice.</t>
  </si>
  <si>
    <t>MedDRA:10020582:Hyperbilirubinemia</t>
  </si>
  <si>
    <t>Liver Damage/Dysfunction</t>
  </si>
  <si>
    <t>E1104</t>
  </si>
  <si>
    <t>Non traumatic damage to the liver parenchyma resulting in hepatic insufficiency.</t>
  </si>
  <si>
    <t>MedDRA:10019831:Hepatocellular damage</t>
  </si>
  <si>
    <t>Liver Failure</t>
  </si>
  <si>
    <t>E1105</t>
  </si>
  <si>
    <t>Sustained, and severe damage to the liver with significant loss of function.</t>
  </si>
  <si>
    <t>MedDRA:10024678:Liver failure</t>
  </si>
  <si>
    <t>Liver Laceration(s)</t>
  </si>
  <si>
    <t>E1106</t>
  </si>
  <si>
    <t>A cut or tear in the liver.</t>
  </si>
  <si>
    <t>MedDRA:10068143:Liver laceration</t>
  </si>
  <si>
    <t>Unspecified Hepatic or Biliary Problem</t>
  </si>
  <si>
    <t>E1107</t>
  </si>
  <si>
    <t>Endocrine, Metabolism and Nutrition</t>
  </si>
  <si>
    <t>E12</t>
  </si>
  <si>
    <t>Dehydration</t>
  </si>
  <si>
    <t>E1201</t>
  </si>
  <si>
    <t>A condition resulting from the excessive loss of fluid from the body.</t>
  </si>
  <si>
    <t>MedDRA:10012174:Dehydration</t>
  </si>
  <si>
    <t>Feeding Problem</t>
  </si>
  <si>
    <t>E1203</t>
  </si>
  <si>
    <t>Interruption or disruption of the intake of food/nutrition.</t>
  </si>
  <si>
    <t>MedDRA:10061148:Feeding disorder</t>
  </si>
  <si>
    <t>Hot Flashes/Flushes</t>
  </si>
  <si>
    <t>E1204</t>
  </si>
  <si>
    <t>A temporary and/or sudden feeling of intense body warmth, flushing, sometimes accompanied by sweating.</t>
  </si>
  <si>
    <t>MedDRA:10020407:Hot flashes</t>
  </si>
  <si>
    <t>Hyperglycemia</t>
  </si>
  <si>
    <t>E1205</t>
  </si>
  <si>
    <t>Abnormally high level of glucose in the blood.</t>
  </si>
  <si>
    <t>MedDRA:10020639:Hyperglycemia</t>
  </si>
  <si>
    <t>Diabetic Ketoacidosis</t>
  </si>
  <si>
    <t>E120501</t>
  </si>
  <si>
    <t>A type of metabolic acidosis produced by accumulation of ketone bodies resulting from uncontrolled diabetes mellitus.</t>
  </si>
  <si>
    <t>MedDRA:10012671:Diabetic ketoacidosis</t>
  </si>
  <si>
    <t>Hypoglycemia</t>
  </si>
  <si>
    <t>E1206</t>
  </si>
  <si>
    <t>Abnormally low level of glucose in the blood.</t>
  </si>
  <si>
    <t>MedDRA:10021005:Hypoglycemia</t>
  </si>
  <si>
    <t>Polydipsia</t>
  </si>
  <si>
    <t>E1207</t>
  </si>
  <si>
    <t>Extreme thirst accompanied by chronic excessive intake of water.</t>
  </si>
  <si>
    <t>MedDRA:10036067:Polydipsia</t>
  </si>
  <si>
    <t>Weight Changes</t>
  </si>
  <si>
    <t>E1208</t>
  </si>
  <si>
    <t>Repetitive loss and regain of body weight.</t>
  </si>
  <si>
    <t>MedDRA:10049040:Weight fluctuation</t>
  </si>
  <si>
    <t>Hormonal Imbalance</t>
  </si>
  <si>
    <t>E1209</t>
  </si>
  <si>
    <t>An imbalance of one or more hormones in the body</t>
  </si>
  <si>
    <t>Premature Menopause</t>
  </si>
  <si>
    <t>E1210</t>
  </si>
  <si>
    <t>Menopause occurring spontaneously before 40 years of age</t>
  </si>
  <si>
    <t>Reproductive System and Breast</t>
  </si>
  <si>
    <t>Vitamin Deficiency</t>
  </si>
  <si>
    <t>E1211</t>
  </si>
  <si>
    <t>Low levels of one or more vitamins in the body.</t>
  </si>
  <si>
    <t>Uremia</t>
  </si>
  <si>
    <t>E1306</t>
  </si>
  <si>
    <t>Abnormally high concentration of non-protein nitrogen in the blood.</t>
  </si>
  <si>
    <t>MedDRA:10046369:Uremia</t>
  </si>
  <si>
    <t>Decreased Appetite</t>
  </si>
  <si>
    <t>E2306</t>
  </si>
  <si>
    <t>Lack of desire for food.</t>
  </si>
  <si>
    <t>MedDRA:10061428:Decreased appetite</t>
  </si>
  <si>
    <t>Increased Appetite</t>
  </si>
  <si>
    <t>E2307</t>
  </si>
  <si>
    <t>Intense desire for food.</t>
  </si>
  <si>
    <t>MedDRA:10021654:Increased appetite</t>
  </si>
  <si>
    <t>E13</t>
  </si>
  <si>
    <t>Dysuria</t>
  </si>
  <si>
    <t>E1301</t>
  </si>
  <si>
    <t>Difficult or painful urination.</t>
  </si>
  <si>
    <t>MedDRA:10013990:Dysuria</t>
  </si>
  <si>
    <t>Hematuria</t>
  </si>
  <si>
    <t>E1302</t>
  </si>
  <si>
    <t>Blood in the urine.</t>
  </si>
  <si>
    <t>MedDRA:10019450:Hematuria</t>
  </si>
  <si>
    <t>Micturition Urgency</t>
  </si>
  <si>
    <t>E1304</t>
  </si>
  <si>
    <t>A sudden compelling urge to urinate.</t>
  </si>
  <si>
    <t>MedDRA:10027566:Micturition urgency</t>
  </si>
  <si>
    <t>Renal Impairment</t>
  </si>
  <si>
    <t>E1305</t>
  </si>
  <si>
    <t>MedDRA:10062237:Renal impairment</t>
  </si>
  <si>
    <t>Renal Failure</t>
  </si>
  <si>
    <t>E130501</t>
  </si>
  <si>
    <t>An acute or chronic condition that is characterized by the inability of the kidneys to adequately filter the blood resulting in uremia and electrolyte imbalances.</t>
  </si>
  <si>
    <t>MedDRA:10038435:Renal failure</t>
  </si>
  <si>
    <t>Urethral Stenosis/Stricture</t>
  </si>
  <si>
    <t>E1307</t>
  </si>
  <si>
    <t>Narrowing of any part of the urethra. With or without affecting the flow of urine.</t>
  </si>
  <si>
    <t>MedDRA:10065584:Urethral stenosis</t>
  </si>
  <si>
    <t>Urinary Frequency</t>
  </si>
  <si>
    <t>E1308</t>
  </si>
  <si>
    <t>Urination at short intervals; it may result from increased urine formation, decreased bladder capacity, or lower urinary tract irritation.</t>
  </si>
  <si>
    <t>MedDRA:10046539:Urinary frequency</t>
  </si>
  <si>
    <t>Urinary Retention</t>
  </si>
  <si>
    <t>E1309</t>
  </si>
  <si>
    <t>Accumulation of urine within the bladder because of the inability to urinate.</t>
  </si>
  <si>
    <t>MedDRA:10046555:Urinary retention</t>
  </si>
  <si>
    <t>Urinary Tract Infection</t>
  </si>
  <si>
    <t>E1310</t>
  </si>
  <si>
    <t>An inflammatory process affecting any part of the urinary tract, most commonly the bladder or the urethra.</t>
  </si>
  <si>
    <t>MedDRA:10046571:Urinary tract infection</t>
  </si>
  <si>
    <t>Kidney Infection</t>
  </si>
  <si>
    <t>E131001</t>
  </si>
  <si>
    <t>An inflammatory process affecting the kidney.</t>
  </si>
  <si>
    <t>MedDRA:10023424:Kidney infection</t>
  </si>
  <si>
    <t>Unspecified Kidney or Urinary Problem</t>
  </si>
  <si>
    <t>E1311</t>
  </si>
  <si>
    <t>E14</t>
  </si>
  <si>
    <t>Abnormal Vaginal Discharge</t>
  </si>
  <si>
    <t>E1401</t>
  </si>
  <si>
    <t>Secretions from the vagina with a smell, colour, or texture which is different from normal.</t>
  </si>
  <si>
    <t>MedDRA:10057094:Vaginal discharge abnormality</t>
  </si>
  <si>
    <t>Breast Discomfort/Pain</t>
  </si>
  <si>
    <t>E1402</t>
  </si>
  <si>
    <t>Having pain, tenderness or discomfort in the breast.</t>
  </si>
  <si>
    <t>MedDRA:10006298:Breast pain</t>
  </si>
  <si>
    <t>Breast Mass</t>
  </si>
  <si>
    <t>E1403</t>
  </si>
  <si>
    <t>Abnormality in the breast parenchyma, identified either by palpation or imaging. These abnormalities include calcifications, breast tissue distortion, presence of areas of density, and presence of benign or malignant tumors.</t>
  </si>
  <si>
    <t>MedDRA:10006272:Breast mass</t>
  </si>
  <si>
    <t>Cervical Changes</t>
  </si>
  <si>
    <t>E1404</t>
  </si>
  <si>
    <t>Changes such as abnormal, pathological, benign, malignant, etc.</t>
  </si>
  <si>
    <t>MedDRA:10008351:Cervix disorder</t>
  </si>
  <si>
    <t>Dyspareunia</t>
  </si>
  <si>
    <t>E1405</t>
  </si>
  <si>
    <t>Painful or difficult coitus.</t>
  </si>
  <si>
    <t>MedDRA:10013941:Dyspareunia</t>
  </si>
  <si>
    <t>Fallopian Tube Perforation</t>
  </si>
  <si>
    <t>E1406</t>
  </si>
  <si>
    <t>A rupture in the fallopian tube due to traumatic or pathologic processes.</t>
  </si>
  <si>
    <t>MedDRA:10065790:Fallopian tube perforation</t>
  </si>
  <si>
    <t>Genital Bleeding</t>
  </si>
  <si>
    <t>E1407</t>
  </si>
  <si>
    <t>Abnormal bleeding from the genitalia.</t>
  </si>
  <si>
    <t>MedDRA:10071812:Genital bleeding</t>
  </si>
  <si>
    <t>Intermenstrual Bleeding</t>
  </si>
  <si>
    <t>E140701</t>
  </si>
  <si>
    <t>Uterine bleeding that occurs during a time not associated with the normal menstrual period.</t>
  </si>
  <si>
    <t>MedDRA:10022559:Intermenstrual bleeding</t>
  </si>
  <si>
    <t>Menorrhagia</t>
  </si>
  <si>
    <t>E140702</t>
  </si>
  <si>
    <t>Heavy or large blood loss during menses.</t>
  </si>
  <si>
    <t>MedDRA:10027313:Menorrhagia</t>
  </si>
  <si>
    <t>Menstrual Irregularities</t>
  </si>
  <si>
    <t>E1408</t>
  </si>
  <si>
    <t>Deviations from the normal process; e.g. delayed, difficult, profuse, scanty, unusual bleeding, etc.</t>
  </si>
  <si>
    <t>MedDRA:10027333:Menstrual irregularity</t>
  </si>
  <si>
    <t>Nipple Sensation Changes</t>
  </si>
  <si>
    <t>E1409</t>
  </si>
  <si>
    <t>MedDRA:10082498:Nipple sensation changes</t>
  </si>
  <si>
    <t>Nipple Ulceration</t>
  </si>
  <si>
    <t>E1410</t>
  </si>
  <si>
    <t>Ulcer that develops in the nipple.</t>
  </si>
  <si>
    <t>MedDRA:10029424:Nipple ulceration</t>
  </si>
  <si>
    <t>Pelvic Inflammatory Disease</t>
  </si>
  <si>
    <t>E1411</t>
  </si>
  <si>
    <t>Any pelvic infection involving the upper female genital tract beyond the cervix.</t>
  </si>
  <si>
    <t>MedDRA:10034254:Pelvic inflammatory disease</t>
  </si>
  <si>
    <t>Rectovaginal Fistula</t>
  </si>
  <si>
    <t>E1412</t>
  </si>
  <si>
    <t>MedDRA:10051097:Rectovaginal fistula</t>
  </si>
  <si>
    <t>Sexual Dysfunction</t>
  </si>
  <si>
    <t>E1413</t>
  </si>
  <si>
    <t>Difficulty, lack of desire, or pain associated with coitus.</t>
  </si>
  <si>
    <t>MedDRA:10040477:Sexual dysfunction</t>
  </si>
  <si>
    <t>Erectile Dysfunction</t>
  </si>
  <si>
    <t>E141301</t>
  </si>
  <si>
    <t>Persistent or recurrent inability to achieve or to maintain an erection during sexual activity.</t>
  </si>
  <si>
    <t>MedDRA:10061461:Erectile dysfunction</t>
  </si>
  <si>
    <t>Toxic Shock Syndrome</t>
  </si>
  <si>
    <t>E1414</t>
  </si>
  <si>
    <t>A rare acute life-threatening systemic bacterial noncontagious illness caused by staphylococcal exotoxins.</t>
  </si>
  <si>
    <t>MedDRA:10044248:Toxic shock syndrome</t>
  </si>
  <si>
    <t>Uterine Perforation</t>
  </si>
  <si>
    <t>E1415</t>
  </si>
  <si>
    <t>A rupture in the uterus due to traumatic or pathologic processes.</t>
  </si>
  <si>
    <t>MedDRA:10046810:Uterine perforation</t>
  </si>
  <si>
    <t>Vesicovaginal Fistula</t>
  </si>
  <si>
    <t>E1416</t>
  </si>
  <si>
    <t>Abnormal connection between vagina and bladder.</t>
  </si>
  <si>
    <t>MedDRA:10069086:Vesicovaginal fistula</t>
  </si>
  <si>
    <t>Unspecified Reproductive System or Breast Problem</t>
  </si>
  <si>
    <t>E1417</t>
  </si>
  <si>
    <t>Ectopic Pregnancy</t>
  </si>
  <si>
    <t>E1506</t>
  </si>
  <si>
    <t>Pregnancy condition that happens when there is a developing fetus or embryo outside the uterus.</t>
  </si>
  <si>
    <t>MedDRA:10014166:Ectopic pregnancy</t>
  </si>
  <si>
    <t>Incompetent Cervix</t>
  </si>
  <si>
    <t>E1509</t>
  </si>
  <si>
    <t>Cervix that is abnormally prone to dilate without contractions in the second trimester of pregnancy, resulting in premature expulsion of the fetus.</t>
  </si>
  <si>
    <t>MedDRA:10021632:Incompetent cervix</t>
  </si>
  <si>
    <t>Vaginal Mucosa Damage</t>
  </si>
  <si>
    <t>E1519</t>
  </si>
  <si>
    <t>Injury to vaginal mucosa.</t>
  </si>
  <si>
    <t>MedDRA:10080926:Vaginal mucosal damage</t>
  </si>
  <si>
    <t>Double Capsule</t>
  </si>
  <si>
    <t>E2341</t>
  </si>
  <si>
    <t>The presence of two distinct capsular layers around an implant with an intercapsular space</t>
  </si>
  <si>
    <t>E15</t>
  </si>
  <si>
    <t>Abortion</t>
  </si>
  <si>
    <t>E1501</t>
  </si>
  <si>
    <t>The unintentional or intentional loss of a pregnancy before 22 weeks gestation.</t>
  </si>
  <si>
    <t>MedDRA:10000210:Abortion</t>
  </si>
  <si>
    <t>Complete Induced Abortion</t>
  </si>
  <si>
    <t>E150101</t>
  </si>
  <si>
    <t>Expulsion of all the products of conception following medical or surgical pregnancy termination.</t>
  </si>
  <si>
    <t>MedDRA:10060928:Abortion induced complete</t>
  </si>
  <si>
    <t>Incomplete Induced Abortion</t>
  </si>
  <si>
    <t>E150102</t>
  </si>
  <si>
    <t>The uterus is not entirely emptied of products of conception following medical or surgical pregnancy termination.</t>
  </si>
  <si>
    <t>MedDRA:10053984:Abortion induced incomplete</t>
  </si>
  <si>
    <t>Induced Abortion</t>
  </si>
  <si>
    <t>E150103</t>
  </si>
  <si>
    <t>Abortion brought on intentionally.</t>
  </si>
  <si>
    <t>MedDRA:10021716:Induced abortion</t>
  </si>
  <si>
    <t>Missed Abortion</t>
  </si>
  <si>
    <t>E150104</t>
  </si>
  <si>
    <t>Retention in uterus of an abortus.</t>
  </si>
  <si>
    <t>MedDRA:10027704:Missed abortion</t>
  </si>
  <si>
    <t>Spontaneous Abortion</t>
  </si>
  <si>
    <t>E150105</t>
  </si>
  <si>
    <t>Spontaneous expulsion of a human fetus before it is viable.</t>
  </si>
  <si>
    <t>MedDRA:10041687:Spontaneous abortion</t>
  </si>
  <si>
    <t>Amnionitis</t>
  </si>
  <si>
    <t>E1502</t>
  </si>
  <si>
    <t>Inflammation of the amnion.</t>
  </si>
  <si>
    <t>MedDRA:10051242:Amnionitis</t>
  </si>
  <si>
    <t>Cephalohematoma</t>
  </si>
  <si>
    <t>E1503</t>
  </si>
  <si>
    <t>A subperiosteal hemorrhage limited to the surface of one cranial bone, a usually benign condition seen in the newborn as a result of bone trauma.</t>
  </si>
  <si>
    <t>MedDRA:10060531:Cephalohematoma</t>
  </si>
  <si>
    <t>Chorioamnionitis</t>
  </si>
  <si>
    <t>E1504</t>
  </si>
  <si>
    <t>An infection involving chorion, amnion and amniotic fluid; generally, there is also involve placental villi and from decidua.</t>
  </si>
  <si>
    <t>MedDRA:10008755:Chorioamnionitis</t>
  </si>
  <si>
    <t>Congenital Defect/Deformity</t>
  </si>
  <si>
    <t>E1505</t>
  </si>
  <si>
    <t>Any abnormality either hereditary or due an influence that happen during the pregnancy until the moment of birth.</t>
  </si>
  <si>
    <t>MedDRA:10048305:Birth defects</t>
  </si>
  <si>
    <t>Hypoxia in Utero</t>
  </si>
  <si>
    <t>E1508</t>
  </si>
  <si>
    <t>Caused by conditions such as inadequate placental function (often abruptio placentae), preeclamptic toxicity, prolapse of the umbilical cord, or complications from anesthetic administration.</t>
  </si>
  <si>
    <t>MedDRA:10022748:Intra-uterine hypoxia</t>
  </si>
  <si>
    <t>Low Apgar Score</t>
  </si>
  <si>
    <t>E1510</t>
  </si>
  <si>
    <t>Any Apgar score less than seven. This may be the initial or a subsequent apgar score.</t>
  </si>
  <si>
    <t>MedDRA:10002944:Apgar score low</t>
  </si>
  <si>
    <t>Neonatal Deformities</t>
  </si>
  <si>
    <t>E1511</t>
  </si>
  <si>
    <t>Anatomic abnormality manifested during the neonatal period of physical or mechanical origin.</t>
  </si>
  <si>
    <t>MedDRA:10082494:Neonatal deformity</t>
  </si>
  <si>
    <t>Pregnancy with a Contraceptive Device</t>
  </si>
  <si>
    <t>E1514</t>
  </si>
  <si>
    <t>The woman became pregnant despite using a contraceptive device.</t>
  </si>
  <si>
    <t>MedDRA:10063130:Pregnancy with contraceptive device</t>
  </si>
  <si>
    <t>Premature Labor</t>
  </si>
  <si>
    <t>E1515</t>
  </si>
  <si>
    <t>Delivery of a viable infant before the normal end of gestation.</t>
  </si>
  <si>
    <t>MedDRA:10036599:Premature labor</t>
  </si>
  <si>
    <t>Teratogenic Effects</t>
  </si>
  <si>
    <t>E1517</t>
  </si>
  <si>
    <t>Appearance of anomalies and/or developmental defects due to exposure to an agent that can disturb the development of an embryo or fetus.</t>
  </si>
  <si>
    <t>MedDRA:10043275:Teratogenicity</t>
  </si>
  <si>
    <t>Toxins In Children</t>
  </si>
  <si>
    <t>E1518</t>
  </si>
  <si>
    <t>Children affected by toxins may be due to silicone breast implants and their effects on unborn children and from breastfeeding.</t>
  </si>
  <si>
    <t>MedDRA:10053487:Exposure to toxic agent</t>
  </si>
  <si>
    <t>Toxemia</t>
  </si>
  <si>
    <t>E190103</t>
  </si>
  <si>
    <t>The condition resulting from the spread of bacterial products (toxins) by the bloodstream.</t>
  </si>
  <si>
    <t>MedDRA:10059857:Toxemia</t>
  </si>
  <si>
    <t>E16</t>
  </si>
  <si>
    <t>Arthralgia</t>
  </si>
  <si>
    <t>E1601</t>
  </si>
  <si>
    <t>Pain in a joint.</t>
  </si>
  <si>
    <t>MedDRA:10003239:Arthralgia</t>
  </si>
  <si>
    <t>Arthritis</t>
  </si>
  <si>
    <t>E1602</t>
  </si>
  <si>
    <t>An inflammatory process affecting a joint.</t>
  </si>
  <si>
    <t>MedDRA:10003246:Arthritis</t>
  </si>
  <si>
    <t>Rheumatoid Arthritis</t>
  </si>
  <si>
    <t>E160201</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</si>
  <si>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</si>
  <si>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MedDRA:10039073:Rheumatoid arthritis</t>
  </si>
  <si>
    <t>Bone Fracture(s)</t>
  </si>
  <si>
    <t>E1603</t>
  </si>
  <si>
    <t>A traumatic or pathological injury to the bone in which the continuity of the bone is broken.</t>
  </si>
  <si>
    <t>MedDRA:10017076:Fracture</t>
  </si>
  <si>
    <t>Hip Fracture</t>
  </si>
  <si>
    <t>E160301</t>
  </si>
  <si>
    <t>Traumatic or pathological injury to the hip in which the continuity of either the femoral head, femoral neck, intertrochanteric or subtrochanteric regions is broken.</t>
  </si>
  <si>
    <t>MedDRA:10020100:Hip fracture</t>
  </si>
  <si>
    <t>Limb Fracture</t>
  </si>
  <si>
    <t>E160302</t>
  </si>
  <si>
    <t>A traumatic break in one or more of the bones in a limb.</t>
  </si>
  <si>
    <t>MedDRA:10074551:Limb fracture</t>
  </si>
  <si>
    <t>Multiple Fractures</t>
  </si>
  <si>
    <t>E160303</t>
  </si>
  <si>
    <t>Two or more simultaneous traumatic breaks in one or more bones.</t>
  </si>
  <si>
    <t>MedDRA:10028200:Multiple fractures</t>
  </si>
  <si>
    <t>Skull Fracture</t>
  </si>
  <si>
    <t>E160304</t>
  </si>
  <si>
    <t>A traumatic or pathologic injury to the bones of the skull in which the continuity of the bones of the skull is broken.</t>
  </si>
  <si>
    <t>MedDRA:10061365:Skull fracture</t>
  </si>
  <si>
    <t>Vertebral Fracture</t>
  </si>
  <si>
    <t>E160305</t>
  </si>
  <si>
    <t>Traumatic or pathological injury to the spine in which the continuity of a vertebral bone is broken.</t>
  </si>
  <si>
    <t>MedDRA:10047333:Vertebral fracture</t>
  </si>
  <si>
    <t>Connective Tissue Disease</t>
  </si>
  <si>
    <t>E1604</t>
  </si>
  <si>
    <t>A non-neoplastic or neoplastic disorder that affects the connective tissue.</t>
  </si>
  <si>
    <t>MedDRA:10061087:Connective tissue disorder</t>
  </si>
  <si>
    <t>Cramp(s) /Muscle Spasm(s)</t>
  </si>
  <si>
    <t>E1605</t>
  </si>
  <si>
    <t>A sustained, sudden and involuntary contraction of a muscle or group of muscles.</t>
  </si>
  <si>
    <t>MedDRA:10011285:Cramp</t>
  </si>
  <si>
    <t>Abdominal Cramps</t>
  </si>
  <si>
    <t>E160501</t>
  </si>
  <si>
    <t>An involuntary muscular contraction involving a muscle of the abdomen or of a hollow organ within the abdomen.</t>
  </si>
  <si>
    <t>MedDRA:10000057:Abdominal cramps</t>
  </si>
  <si>
    <t>Damage to Ligament(s)</t>
  </si>
  <si>
    <t>E1606</t>
  </si>
  <si>
    <t>An injury to any of the fibrous bands of tissue that comprise an articulation (joint).</t>
  </si>
  <si>
    <t>MedDRA:10061223:Ligament injury</t>
  </si>
  <si>
    <t>Fasciitis</t>
  </si>
  <si>
    <t>E1608</t>
  </si>
  <si>
    <t>Inflammation of fascia.</t>
  </si>
  <si>
    <t>MedDRA:10016228:Fasciitis</t>
  </si>
  <si>
    <t>Fibromyositis</t>
  </si>
  <si>
    <t>E1609</t>
  </si>
  <si>
    <t>Inflammation and fibrous degeneration of a muscle.</t>
  </si>
  <si>
    <t>MedDRA:10063041:Fibromyositis</t>
  </si>
  <si>
    <t>Head Injury</t>
  </si>
  <si>
    <t>E1610</t>
  </si>
  <si>
    <t>A traumatic injury to the head.</t>
  </si>
  <si>
    <t>MedDRA:10019196:Head injury</t>
  </si>
  <si>
    <t>Hyperextension</t>
  </si>
  <si>
    <t>E1611</t>
  </si>
  <si>
    <t>Forceful extension of a joint beyond its normal limits.</t>
  </si>
  <si>
    <t>MedDRA:10062310:Joint hyperextension</t>
  </si>
  <si>
    <t>Inadequate Osseointegration</t>
  </si>
  <si>
    <t>E1612</t>
  </si>
  <si>
    <t>Insufficient structural and functional connection between living bone and the surface of a synthetic implant.</t>
  </si>
  <si>
    <t>MedDRA:10068157:Inadequate osteointegration</t>
  </si>
  <si>
    <t>Intervertebral Disc Compression or Protrusion</t>
  </si>
  <si>
    <t>E1613</t>
  </si>
  <si>
    <t>Degenerative, pathological or traumatic changes in the cartilaginous tissue of the spine leading to unwanted compression or protrusion of the disc.</t>
  </si>
  <si>
    <t>MedDRA:10055039:Intervertebral disc compression</t>
  </si>
  <si>
    <t>Joint Dislocation</t>
  </si>
  <si>
    <t>E1614</t>
  </si>
  <si>
    <t>An abnormal separation where two or more bones meet.</t>
  </si>
  <si>
    <t>MedDRA:10023204:Joint dislocation</t>
  </si>
  <si>
    <t>Subluxation</t>
  </si>
  <si>
    <t>E161401</t>
  </si>
  <si>
    <t>Partial dislocation of the bones in a joint.</t>
  </si>
  <si>
    <t>MedDRA:10042402:Subluxation</t>
  </si>
  <si>
    <t>Joint Laxity</t>
  </si>
  <si>
    <t>E1615</t>
  </si>
  <si>
    <t>Looseness or instability of a joint.</t>
  </si>
  <si>
    <t>MedDRA:10070874:Joint laxity</t>
  </si>
  <si>
    <t>Loss of Range of Motion</t>
  </si>
  <si>
    <t>E1616</t>
  </si>
  <si>
    <t>A finding that the flexibility of a joint is below the expected range of normal for that individual.</t>
  </si>
  <si>
    <t>MedDRA:10048706:Joint range of motion decreased</t>
  </si>
  <si>
    <t>Ankylosis</t>
  </si>
  <si>
    <t>E161601</t>
  </si>
  <si>
    <t>Immobility of the joint due to the formation of bone, cartilaginous or fibrous tissues around the joints.</t>
  </si>
  <si>
    <t>MedDRA:10002559:Ankylosis</t>
  </si>
  <si>
    <t>Joint Contracture</t>
  </si>
  <si>
    <t>E161602</t>
  </si>
  <si>
    <t>Permanent restriction of a joint, usually resulting from prolonged spasticity in a muscle area.</t>
  </si>
  <si>
    <t>MedDRA:10023201:Joint contracture</t>
  </si>
  <si>
    <t>Muscular Rigidity</t>
  </si>
  <si>
    <t>E161603</t>
  </si>
  <si>
    <t>An involuntary, persistent state of firm, tense muscles with marked resistance to passive movement.</t>
  </si>
  <si>
    <t>MedDRA:10028330:Muscle rigidity</t>
  </si>
  <si>
    <t>Malunion of Bone</t>
  </si>
  <si>
    <t>E1617</t>
  </si>
  <si>
    <t>Faulty healing of bone, resulting in improper anatomical alignment.</t>
  </si>
  <si>
    <t>MedDRA:10026729:Malunion of fracture</t>
  </si>
  <si>
    <t>Metal Related Pathology</t>
  </si>
  <si>
    <t>E1618</t>
  </si>
  <si>
    <t>MedDRA:10081986:Periprosthetic metallosis</t>
  </si>
  <si>
    <t>Muscle Hypotonia</t>
  </si>
  <si>
    <t>E1619</t>
  </si>
  <si>
    <t>Abnormally low level of muscle tone.</t>
  </si>
  <si>
    <t>MedDRA:10081180:Muscle hypotonia</t>
  </si>
  <si>
    <t>Muscle/Tendon Damage</t>
  </si>
  <si>
    <t>E1620</t>
  </si>
  <si>
    <t>Any injury to muscle or tendon tissue including strains.</t>
  </si>
  <si>
    <t>MedDRA:10028314:Muscle injury</t>
  </si>
  <si>
    <t>Myalgia</t>
  </si>
  <si>
    <t>E1622</t>
  </si>
  <si>
    <t>Pain sensation originating from a muscle or group of muscles.</t>
  </si>
  <si>
    <t>MedDRA:10028411:Myalgia</t>
  </si>
  <si>
    <t>Neck Pain</t>
  </si>
  <si>
    <t>E1623</t>
  </si>
  <si>
    <t>Pain in the neck area.</t>
  </si>
  <si>
    <t>MedDRA:10028836:Neck pain</t>
  </si>
  <si>
    <t>Neck Stiffness</t>
  </si>
  <si>
    <t>E1624</t>
  </si>
  <si>
    <t>Limited mobility of the neck, usually accompanied by pain.</t>
  </si>
  <si>
    <t>MedDRA:10028843:Neck stiffness</t>
  </si>
  <si>
    <t>E1625</t>
  </si>
  <si>
    <t>Ossification</t>
  </si>
  <si>
    <t>E1626</t>
  </si>
  <si>
    <t>The formation of bone or of a bony substance; the conversion of fibrous tissue or of cartilage into bone or a bony substance.</t>
  </si>
  <si>
    <t>MedDRA:10065453:Ectopic ossification</t>
  </si>
  <si>
    <t>Osteolysis</t>
  </si>
  <si>
    <t>E1627</t>
  </si>
  <si>
    <t>Dissolution of bone; applied especially to the removal or loss of the calcium of bone.</t>
  </si>
  <si>
    <t>MedDRA:10031248:Osteolysis</t>
  </si>
  <si>
    <t>Osteomyelitis</t>
  </si>
  <si>
    <t>E1628</t>
  </si>
  <si>
    <t>Infection of bone or bone marrow.</t>
  </si>
  <si>
    <t>MedDRA:10031252:Osteomyelitis</t>
  </si>
  <si>
    <t>Osteopenia/ Osteoporosis</t>
  </si>
  <si>
    <t>E1629</t>
  </si>
  <si>
    <t>Decreased calcification or density of bone tissue.</t>
  </si>
  <si>
    <t>MedDRA:10049088:Osteopenia</t>
  </si>
  <si>
    <t>Polymyositis</t>
  </si>
  <si>
    <t>E1630</t>
  </si>
  <si>
    <t>An idiopathic inflammatory disorder affecting the muscles. It presents with symmetrical proximal muscle weakness and elevated skeletal muscle enzymes.</t>
  </si>
  <si>
    <t>MedDRA:10036102:Polymyositis</t>
  </si>
  <si>
    <t>Spinal Column Injury</t>
  </si>
  <si>
    <t>E1631</t>
  </si>
  <si>
    <t>Damage to the bones of the spine.</t>
  </si>
  <si>
    <t>MedDRA:10069689:Spinal column injury</t>
  </si>
  <si>
    <t>Synovitis</t>
  </si>
  <si>
    <t>E1632</t>
  </si>
  <si>
    <t>Inflammation of a synovial membrane.</t>
  </si>
  <si>
    <t>MedDRA:10042868:Synovitis</t>
  </si>
  <si>
    <t>Tooth Fracture</t>
  </si>
  <si>
    <t>E1633</t>
  </si>
  <si>
    <t>Breakage of any portion of the tooth.</t>
  </si>
  <si>
    <t>MedDRA:10062544:Tooth fracture</t>
  </si>
  <si>
    <t>Unequal Limb Length</t>
  </si>
  <si>
    <t>E1634</t>
  </si>
  <si>
    <t>Discrepancy between the lengths of the lower or upper extremities.</t>
  </si>
  <si>
    <t>MedDRA:10065738:Unequal limb length</t>
  </si>
  <si>
    <t>Unspecified Musculoskeletal problem</t>
  </si>
  <si>
    <t>E1635</t>
  </si>
  <si>
    <t>Ambulation Difficulties</t>
  </si>
  <si>
    <t>E2302</t>
  </si>
  <si>
    <t>Any persistent problem with walking or gait.</t>
  </si>
  <si>
    <t>MedDRA:10047810:Walking difficulty</t>
  </si>
  <si>
    <t>Skin and Subcutaneous Tissue</t>
  </si>
  <si>
    <t>E17</t>
  </si>
  <si>
    <t>Abrasion</t>
  </si>
  <si>
    <t>E1701</t>
  </si>
  <si>
    <t>Superficial damage to the skin caused by rubbing or scraping.</t>
  </si>
  <si>
    <t>MedDRA:10080919:Abrasion</t>
  </si>
  <si>
    <t>Angioedema</t>
  </si>
  <si>
    <t>E1702</t>
  </si>
  <si>
    <t>Rapid swelling of the deep layers of the skin due to transient vascular leakage of serous fluid.</t>
  </si>
  <si>
    <t>MedDRA:10002424:Angioedema</t>
  </si>
  <si>
    <t>Blister</t>
  </si>
  <si>
    <t>E1703</t>
  </si>
  <si>
    <t>A collection of fluid underneath the top layer of skin.</t>
  </si>
  <si>
    <t>MedDRA:10005191:Blister</t>
  </si>
  <si>
    <t>Burn(s)</t>
  </si>
  <si>
    <t>E1704</t>
  </si>
  <si>
    <t>An injury or tissue damage caused by exposure to caustic chemicals, extreme heat, extreme cold or excessive radiation.</t>
  </si>
  <si>
    <t>MedDRA:10006634:Burn</t>
  </si>
  <si>
    <t>Caustic/Chemical Burns</t>
  </si>
  <si>
    <t>E170401</t>
  </si>
  <si>
    <t>A burn caused by exposure to chemical substances.</t>
  </si>
  <si>
    <t>MedDRA:10008420:Chemical burn</t>
  </si>
  <si>
    <t>Cryogenic Burn</t>
  </si>
  <si>
    <t>E170402</t>
  </si>
  <si>
    <t>Local tissue damage due to exposure to extreme cold.</t>
  </si>
  <si>
    <t>MedDRA:10081985:Cold burn</t>
  </si>
  <si>
    <t>Radiation Burn</t>
  </si>
  <si>
    <t>E170403</t>
  </si>
  <si>
    <t>A burn caused by exposure to x-ray, radium, sunlight, ionizing radiation or any other type of radiant energy.</t>
  </si>
  <si>
    <t>MedDRA:10063640:Radiation burn</t>
  </si>
  <si>
    <t>Superficial (First Degree) Burn</t>
  </si>
  <si>
    <t>E170404</t>
  </si>
  <si>
    <t>A burn that affects the epidermis only, causing erythema without blistering.</t>
  </si>
  <si>
    <t>MedDRA:10016700:First degree burns</t>
  </si>
  <si>
    <t>Partial thickness (Second Degree) Burn</t>
  </si>
  <si>
    <t>E170405</t>
  </si>
  <si>
    <t>A burn that affects the epidermis and the dermis.</t>
  </si>
  <si>
    <t>MedDRA:10039798:Second degree burns</t>
  </si>
  <si>
    <t>Full thickness (Third Degree) Burn</t>
  </si>
  <si>
    <t>E170406</t>
  </si>
  <si>
    <t>A burn to the skin that extends into deeper layers and underlying tissues.</t>
  </si>
  <si>
    <t>MedDRA:10043441:Third degree burns</t>
  </si>
  <si>
    <t>Burning Sensation</t>
  </si>
  <si>
    <t>E1705</t>
  </si>
  <si>
    <t>A sensation of stinging or heat, not necessarily accompanied by redness or physical signs of irritation.</t>
  </si>
  <si>
    <t>MedDRA:10006784:Burning sensation</t>
  </si>
  <si>
    <t>Skin Burning Sensation</t>
  </si>
  <si>
    <t>E170501</t>
  </si>
  <si>
    <t>A sensation of dermal stinging or heat, not necessarily accompanied by redness or physical signs of skin irritation.</t>
  </si>
  <si>
    <t>MedDRA:10054786:Skin burning sensation</t>
  </si>
  <si>
    <t>Generalized  Disorders</t>
  </si>
  <si>
    <t>Cancer Cells Dissemination</t>
  </si>
  <si>
    <t>E1706</t>
  </si>
  <si>
    <t>Spreading benign or malignant tissue during medical procedures.</t>
  </si>
  <si>
    <t>MedDRA:10082075:Iatrogenic metastasis</t>
  </si>
  <si>
    <t>Impaired Healing</t>
  </si>
  <si>
    <t>E1707</t>
  </si>
  <si>
    <t>Improper body tissue repair due to factors affecting one or more of the phases of wound healing.</t>
  </si>
  <si>
    <t>MedDRA:10021519:Impaired healing</t>
  </si>
  <si>
    <t>Itching Sensation</t>
  </si>
  <si>
    <t>E1708</t>
  </si>
  <si>
    <t>An irritating feeling that produces the desire to scratch.</t>
  </si>
  <si>
    <t>MedDRA:10023084:Itching</t>
  </si>
  <si>
    <t>Jaundice</t>
  </si>
  <si>
    <t>E1709</t>
  </si>
  <si>
    <t>Yellow pigmentation of the skin, mucous membranes, and the eyes due to hyperbilirubinemia.</t>
  </si>
  <si>
    <t>MedDRA:10023126:Jaundice</t>
  </si>
  <si>
    <t>Localized Skin Lesion</t>
  </si>
  <si>
    <t>E1710</t>
  </si>
  <si>
    <t>A pathologic process that affects the skin and is confined to a specific area.</t>
  </si>
  <si>
    <t>MedDRA:10040882:Skin lesion</t>
  </si>
  <si>
    <t>Peeling</t>
  </si>
  <si>
    <t>E1711</t>
  </si>
  <si>
    <t>A peeling off or loss of epidermis, as in sunburn, postscarlatinal peeling, or toxic epidermal necrolysis.</t>
  </si>
  <si>
    <t>MedDRA:10034218:Peeling</t>
  </si>
  <si>
    <t>Phototoxicity</t>
  </si>
  <si>
    <t>E1712</t>
  </si>
  <si>
    <t>A nonimmunologic, chemically induced type of photosensitivity.</t>
  </si>
  <si>
    <t>MedDRA:10034977:Phototoxicity</t>
  </si>
  <si>
    <t>Pocket Erosion</t>
  </si>
  <si>
    <t>E1713</t>
  </si>
  <si>
    <t>Erosion of patient's tissue pocket which houses a device.</t>
  </si>
  <si>
    <t>MedDRA:10035771:Pocket erosion</t>
  </si>
  <si>
    <t>Rash</t>
  </si>
  <si>
    <t>E1714</t>
  </si>
  <si>
    <t>An eruption in the skin which effects its appearance and/or texture.</t>
  </si>
  <si>
    <t>MedDRA:10037844:Rash</t>
  </si>
  <si>
    <t>Scar Tissue</t>
  </si>
  <si>
    <t>E1715</t>
  </si>
  <si>
    <t>Formation of new tissue formed in the healing of a wound.</t>
  </si>
  <si>
    <t>MedDRA:10039580:Scar</t>
  </si>
  <si>
    <t>Skin Discoloration</t>
  </si>
  <si>
    <t>E1716</t>
  </si>
  <si>
    <t>any abnormal change in skin coloration.</t>
  </si>
  <si>
    <t>MedDRA:10040828:Skin discoloration</t>
  </si>
  <si>
    <t>Erythema</t>
  </si>
  <si>
    <t>E171601</t>
  </si>
  <si>
    <t>Red discoloration of the skin.</t>
  </si>
  <si>
    <t>MedDRA:10015150:Erythema</t>
  </si>
  <si>
    <t>Skin Disorders</t>
  </si>
  <si>
    <t>E1717</t>
  </si>
  <si>
    <t>Affecting the skin.</t>
  </si>
  <si>
    <t>MedDRA:10040831:Skin disorder</t>
  </si>
  <si>
    <t>Skin Erosion</t>
  </si>
  <si>
    <t>E1718</t>
  </si>
  <si>
    <t>A gradual breakdown or very shallow ulceration of the skin which involves only the epidermis and heals without scarring.</t>
  </si>
  <si>
    <t>MedDRA:10040840:Skin erosion</t>
  </si>
  <si>
    <t>Skin Infection</t>
  </si>
  <si>
    <t>E1719</t>
  </si>
  <si>
    <t>An inflammatory process affecting the skin, caused by bacteria, viruses, parasites, or fungi.</t>
  </si>
  <si>
    <t>MedDRA:10040872:Skin infection</t>
  </si>
  <si>
    <t>Skin Inflammation/ Irritation</t>
  </si>
  <si>
    <t>E1720</t>
  </si>
  <si>
    <t>An inflammatory process affecting the skin. Signs include red rash, itching, and blister formation. Representative examples are contact dermatitis, atopic dermatitis, and seborrheic dermatitis.</t>
  </si>
  <si>
    <t>MedDRA:10062249:Skin inflammation</t>
  </si>
  <si>
    <t>Abscess</t>
  </si>
  <si>
    <t>E172001</t>
  </si>
  <si>
    <t>An inflammatory process characterized by the accumulation of pus within a newly formed tissue cavity.</t>
  </si>
  <si>
    <t>MedDRA:10000269:Abscess</t>
  </si>
  <si>
    <t>Cellulitis</t>
  </si>
  <si>
    <t>E172002</t>
  </si>
  <si>
    <t>Inflammation of the dermis and subcutaneous tissues caused by a bacterial infection.</t>
  </si>
  <si>
    <t>MedDRA:10007882:Cellulitis</t>
  </si>
  <si>
    <t>Contact Dermatitis</t>
  </si>
  <si>
    <t>E172003</t>
  </si>
  <si>
    <t>An inflammatory skin condition caused by direct contact between the skin and either an irritating substance or an allergen.</t>
  </si>
  <si>
    <t>MedDRA:10056540:Dermatitis irritant contact</t>
  </si>
  <si>
    <t>Eczema</t>
  </si>
  <si>
    <t>E172004</t>
  </si>
  <si>
    <t>A form of dermatitis characterized by red, itchy, scaly, or crusty patches that can be chronic or intermittent.</t>
  </si>
  <si>
    <t>MedDRA:10014184:Eczema</t>
  </si>
  <si>
    <t>Radiodermatitis</t>
  </si>
  <si>
    <t>E172005</t>
  </si>
  <si>
    <t>A cutaneous inflammatory reaction occurring as a result of exposure to biologically effective levels of ionizing radiation.</t>
  </si>
  <si>
    <t>MedDRA:10061103:Dermatitis radiation</t>
  </si>
  <si>
    <t>Urticaria</t>
  </si>
  <si>
    <t>E172006</t>
  </si>
  <si>
    <t>A transient, itchy skin eruption characterized by wheals with pale interiors and red margins.</t>
  </si>
  <si>
    <t>MedDRA:10046735:Urticaria</t>
  </si>
  <si>
    <t>Wheal(s)</t>
  </si>
  <si>
    <t>E172007</t>
  </si>
  <si>
    <t>A smooth, slightly elevated area on the body surface, which is redder or paler than the surrounding skin.</t>
  </si>
  <si>
    <t>MedDRA:10047918:Wheals</t>
  </si>
  <si>
    <t>Granuloma</t>
  </si>
  <si>
    <t>E2317</t>
  </si>
  <si>
    <t>An inflammatory reaction usually caused by infectious organisms, foreign bodies, or cholesterol deposits. It is characterized by the presence of epithelioid histiocytes and chronic inflammation.</t>
  </si>
  <si>
    <t>MedDRA:10018691:Granuloma</t>
  </si>
  <si>
    <t>Skin Tears</t>
  </si>
  <si>
    <t>E1721</t>
  </si>
  <si>
    <t>A break in skin tissue caused by friction or shearing.</t>
  </si>
  <si>
    <t>MedDRA:10048704:Skin tear</t>
  </si>
  <si>
    <t>Subcutaneous Nodule</t>
  </si>
  <si>
    <t>E1722</t>
  </si>
  <si>
    <t>A small palpable abnormal mass in the subcutaneous tissues.</t>
  </si>
  <si>
    <t>MedDRA:10042348:Subcutaneous nodule</t>
  </si>
  <si>
    <t>Wrinkling</t>
  </si>
  <si>
    <t>E1723</t>
  </si>
  <si>
    <t>A folding, ridge or creasing of the skin.</t>
  </si>
  <si>
    <t>MedDRA:10048043:Wrinkling</t>
  </si>
  <si>
    <t>Easy Bruising</t>
  </si>
  <si>
    <t>E2005</t>
  </si>
  <si>
    <t>Appearance of bruises spontaneously or following minimal contact.</t>
  </si>
  <si>
    <t>MedDRA:10076258:Tendency to bruise easily</t>
  </si>
  <si>
    <t>Neoplasms Benign, Malignant and Unspecified</t>
  </si>
  <si>
    <t>E18</t>
  </si>
  <si>
    <t>Cancer</t>
  </si>
  <si>
    <t>E1801</t>
  </si>
  <si>
    <t>A group of diseases in which abnormal cells divide without control, invade nearby tissues and may also spread to other parts of the body through the blood and lymph systems.</t>
  </si>
  <si>
    <t>MedDRA:10007050:Cancer</t>
  </si>
  <si>
    <t>Breast Cancer</t>
  </si>
  <si>
    <t>E180101</t>
  </si>
  <si>
    <t>A malignant neoplasm that develops or arises in breast tissue.</t>
  </si>
  <si>
    <t>MedDRA:10006187:Breast cancer</t>
  </si>
  <si>
    <t>Breast Implant Associated Anaplastic Large Cell Lymphoma (BIA ALCL)</t>
  </si>
  <si>
    <t>E180102</t>
  </si>
  <si>
    <t>MedDRA:10082495:Breast implant-associated anaplastic large cell lymphoma</t>
  </si>
  <si>
    <t>Leiomyosarcoma</t>
  </si>
  <si>
    <t>E180103</t>
  </si>
  <si>
    <t>A malignant tumor of smooth muscle cells that can arise almost anywhere in the body but is most common in the uterus, abdomen, or pelvis.</t>
  </si>
  <si>
    <t>MedDRA:10024189:Leiomyosarcoma</t>
  </si>
  <si>
    <t>Lymphoma</t>
  </si>
  <si>
    <t>E180104</t>
  </si>
  <si>
    <t>A malignant (clonal) proliferation of B- lymphocytes or T- lymphocytes which involves the lymph nodes, bone marrow and/or extranodal sites. This category includes Non-Hodgkin lymphomas and Hodgkin lymphomas.</t>
  </si>
  <si>
    <t>MedDRA:10025310:Lymphoma</t>
  </si>
  <si>
    <t>Cyst(s)</t>
  </si>
  <si>
    <t>E1802</t>
  </si>
  <si>
    <t>A sac-like closed membranous structure that may be empty or contain fluid or amorphous material.</t>
  </si>
  <si>
    <t>MedDRA:10011732:Cyst</t>
  </si>
  <si>
    <t>Nodule</t>
  </si>
  <si>
    <t>E1803</t>
  </si>
  <si>
    <t>A small lump, swelling or collection of tissue.</t>
  </si>
  <si>
    <t>MedDRA:10054107:Nodule</t>
  </si>
  <si>
    <t>Solid Tumour</t>
  </si>
  <si>
    <t>E1804</t>
  </si>
  <si>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</si>
  <si>
    <t>MedDRA:10065252:Solid tumor</t>
  </si>
  <si>
    <t>E19</t>
  </si>
  <si>
    <t>Bacterial Infection</t>
  </si>
  <si>
    <t>E1901</t>
  </si>
  <si>
    <t>An acute infectious disorder caused by gram positive or gram negative bacteria.</t>
  </si>
  <si>
    <t>MedDRA:10060945:Bacterial infection</t>
  </si>
  <si>
    <t>Drug Resistant Bacterial Infection</t>
  </si>
  <si>
    <t>E190101</t>
  </si>
  <si>
    <t>An infection that is resistant to antibiotics and antimicrobials, for example, MRSA or VRE.</t>
  </si>
  <si>
    <t>MedDRA:10004052:Bacterial resistance</t>
  </si>
  <si>
    <t>Pyogenic Infection</t>
  </si>
  <si>
    <t>E190102</t>
  </si>
  <si>
    <t>An infection caused by pus-producing organisms.</t>
  </si>
  <si>
    <t>MedDRA:10021861:Infection pyogenic</t>
  </si>
  <si>
    <t>Fungal Infection</t>
  </si>
  <si>
    <t>E1902</t>
  </si>
  <si>
    <t>An infection caused by a fungus.</t>
  </si>
  <si>
    <t>MedDRA:10017533:Fungal infection</t>
  </si>
  <si>
    <t>Sexually Transmitted Infection</t>
  </si>
  <si>
    <t>E1903</t>
  </si>
  <si>
    <t>A disease acquired predominantly through sexual contact.</t>
  </si>
  <si>
    <t>MedDRA:10068720:Sexually transmitted infection</t>
  </si>
  <si>
    <t>Subclinical Infection</t>
  </si>
  <si>
    <t>E1904</t>
  </si>
  <si>
    <t>MedDRA:10068163:Subclinical infection</t>
  </si>
  <si>
    <t>Transmissible Spongiform Encephalopathy(TSE)</t>
  </si>
  <si>
    <t>E1905</t>
  </si>
  <si>
    <t>MedDRA:10080750:Transmissible spongiform encephalopathy</t>
  </si>
  <si>
    <t>Unspecified Infection</t>
  </si>
  <si>
    <t>E1906</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</si>
  <si>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</si>
  <si>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MedDRA:10021789:Infection</t>
  </si>
  <si>
    <t>Viral Infection</t>
  </si>
  <si>
    <t>E1907</t>
  </si>
  <si>
    <t>Any disease caused by a virus.</t>
  </si>
  <si>
    <t>MedDRA:10047461:Viral infection</t>
  </si>
  <si>
    <t>Cytomegalovirus (CMV) Infection</t>
  </si>
  <si>
    <t>E190701</t>
  </si>
  <si>
    <t>A genus of the family herpesviridae, subfamily betaherpesvirinae, infecting the salivary glands, liver, spleen, lungs, eyes, and other organs, in which they produce characteristically enlarged cells with intranuclear inclusions.</t>
  </si>
  <si>
    <t>MedDRA:10011831:Cytomegalovirus infection</t>
  </si>
  <si>
    <t>Post Traumatic Wound Infection</t>
  </si>
  <si>
    <t>E2012</t>
  </si>
  <si>
    <t>Infection of a wound following trauma. This does not include post surgical wound infection.</t>
  </si>
  <si>
    <t>MedDRA:10036317:Post-traumatic wound infection</t>
  </si>
  <si>
    <t>Post Operative Wound Infection</t>
  </si>
  <si>
    <t>E2115</t>
  </si>
  <si>
    <t>Infection of a surgical skin incision.</t>
  </si>
  <si>
    <t>MedDRA:10036410:Postoperative wound infection</t>
  </si>
  <si>
    <t>E20</t>
  </si>
  <si>
    <t>Bone Shedding Debris</t>
  </si>
  <si>
    <t>E2001</t>
  </si>
  <si>
    <t>Shedding of accumulated bone fragments.</t>
  </si>
  <si>
    <t>MedDRA:10006011:Bone shedding debris</t>
  </si>
  <si>
    <t>Bruise/Contusion</t>
  </si>
  <si>
    <t>E2002</t>
  </si>
  <si>
    <t>Injury of the soft tissues without breaking the skin that is characterized by blood leakage into the surrounding area.</t>
  </si>
  <si>
    <t>MedDRA:10006502:Bruise</t>
  </si>
  <si>
    <t>Chemical Exposure</t>
  </si>
  <si>
    <t>E2003</t>
  </si>
  <si>
    <t>Contact with a chemical substance through touch, inhalation, or ingestion.</t>
  </si>
  <si>
    <t>MedDRA:10068154:Chemical exposure</t>
  </si>
  <si>
    <t>Crushing Injury</t>
  </si>
  <si>
    <t>E2004</t>
  </si>
  <si>
    <t>Traumatic compression of the body or a part of the body.</t>
  </si>
  <si>
    <t>MedDRA:10061097:Crush injury</t>
  </si>
  <si>
    <t>Erosion</t>
  </si>
  <si>
    <t>E2006</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</si>
  <si>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</si>
  <si>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MedDRA:10068527:Tissue erosion associated with device</t>
  </si>
  <si>
    <t>Fall</t>
  </si>
  <si>
    <t>E2007</t>
  </si>
  <si>
    <t>A sudden movement downward, usually resulting in injury.</t>
  </si>
  <si>
    <t>MedDRA:10016173:Fall</t>
  </si>
  <si>
    <t>Foreign Body In Patient</t>
  </si>
  <si>
    <t>E2008</t>
  </si>
  <si>
    <t>An occurrence where any object including device or fragments is left unintentionally in the body.</t>
  </si>
  <si>
    <t>MedDRA:10070245:Foreign body</t>
  </si>
  <si>
    <t>Device Embedded In Tissue or Plaque</t>
  </si>
  <si>
    <t>E200801</t>
  </si>
  <si>
    <t>Device and/or fragments of device are embedded in patient's tissue and/or plaque.</t>
  </si>
  <si>
    <t>MedDRA:10074498:Embedded device</t>
  </si>
  <si>
    <t>Laceration(s)</t>
  </si>
  <si>
    <t>E2009</t>
  </si>
  <si>
    <t>A cut or tear in any tissue.</t>
  </si>
  <si>
    <t>MedDRA:10023572:Laceration</t>
  </si>
  <si>
    <t>Needle Stick/Puncture</t>
  </si>
  <si>
    <t>E2010</t>
  </si>
  <si>
    <t>A penetrating stab wound from a needle (or other sharp object) that may result in exposure to blood or other body fluids.</t>
  </si>
  <si>
    <t>MedDRA:10028895:Needle stick/puncture</t>
  </si>
  <si>
    <t>Physical Entrapment</t>
  </si>
  <si>
    <t>E2011</t>
  </si>
  <si>
    <t>Patient becomes entangled or trapped in a device.</t>
  </si>
  <si>
    <t>MedDRA:10082491:Patient entrapped in device</t>
  </si>
  <si>
    <t>Rupture</t>
  </si>
  <si>
    <t>E2013</t>
  </si>
  <si>
    <t>Forcible tearing or disruption of tissue.</t>
  </si>
  <si>
    <t>MedDRA:10080972:Tissue rupture</t>
  </si>
  <si>
    <t>Tissue Breakdown</t>
  </si>
  <si>
    <t>E2014</t>
  </si>
  <si>
    <t>A process caused by injury or disease or aging and characterized by a partial/complete disruption of tissue. The disruption may be temporary or permanent and may be associated with either (1) impairment or (2) loss of function of the affected organ(s) or system(s).</t>
  </si>
  <si>
    <t>MedDRA:10068521:Tissue breakdown associated with device</t>
  </si>
  <si>
    <t>Pressure Sores</t>
  </si>
  <si>
    <t>E201401</t>
  </si>
  <si>
    <t>Death of tissue due to external pressure.</t>
  </si>
  <si>
    <t>MedDRA:10036651:Pressure sore</t>
  </si>
  <si>
    <t>Unspecified Tissue Injury</t>
  </si>
  <si>
    <t>E2015</t>
  </si>
  <si>
    <t>MedDRA:10080903:Tissue injury</t>
  </si>
  <si>
    <t>Electric Shock</t>
  </si>
  <si>
    <t>E2104</t>
  </si>
  <si>
    <t>A shock caused by a brief, unintentional exposure to an electric current from a device.</t>
  </si>
  <si>
    <t>MedDRA:10014357:Electric shock</t>
  </si>
  <si>
    <t>Shock from Patient Lead(s)</t>
  </si>
  <si>
    <t>E210401</t>
  </si>
  <si>
    <t>Unintended electric shock from patient leads. This includes an electric shock to a healthcare professional or a patient receiving a shock to an incorrect area of their body.</t>
  </si>
  <si>
    <t>MedDRA:10075322:Device inappropriate shock delivery</t>
  </si>
  <si>
    <t>Exposure to Body Fluids</t>
  </si>
  <si>
    <t>E2105</t>
  </si>
  <si>
    <t>Exposed to or contacted with blood or body fluids of another person.</t>
  </si>
  <si>
    <t>MedDRA:10068528:Exposure to device contaminated with body fluid</t>
  </si>
  <si>
    <t>Radiation Sickness Syndrome</t>
  </si>
  <si>
    <t>E2116</t>
  </si>
  <si>
    <t>The complex of symptoms characterizing the disease known as radiation injury, resulting from excessive exposure of the whole body (or large part) to ionizing radiation.</t>
  </si>
  <si>
    <t>MedDRA:10068142:Radiation sickness syndrome</t>
  </si>
  <si>
    <t>E21</t>
  </si>
  <si>
    <t>Adhesion(s)</t>
  </si>
  <si>
    <t>E2101</t>
  </si>
  <si>
    <t>A fibrous band of tissue that connects normally separate body regions.</t>
  </si>
  <si>
    <t>MedDRA:10059837:Adhesion</t>
  </si>
  <si>
    <t>Awareness during Anaesthesia</t>
  </si>
  <si>
    <t>E2102</t>
  </si>
  <si>
    <t>A state of consciousness that permits the formation of explicit and implicit memories while under general anesthesia.</t>
  </si>
  <si>
    <t>MedDRA:10054330:Awareness during anesthesia</t>
  </si>
  <si>
    <t>Device Overstimulation of Tissue</t>
  </si>
  <si>
    <t>E2103</t>
  </si>
  <si>
    <t>A level of stimulation that is greater than the intended level.</t>
  </si>
  <si>
    <t>External Prosthetic Device Pain</t>
  </si>
  <si>
    <t>E2106</t>
  </si>
  <si>
    <t>MedDRA:10059057:Medical device pain</t>
  </si>
  <si>
    <t>Failure of Implant</t>
  </si>
  <si>
    <t>E2107</t>
  </si>
  <si>
    <t>Malfunction of a medical implant.</t>
  </si>
  <si>
    <t>MedDRA:10016153:Failure of implant</t>
  </si>
  <si>
    <t>Failure to Anastomose</t>
  </si>
  <si>
    <t>E2108</t>
  </si>
  <si>
    <t>Failure of a surgically-induced connection between tubular structures in the body.</t>
  </si>
  <si>
    <t>MedDRA:10016164:Failure to anastomose</t>
  </si>
  <si>
    <t>Implant Pain</t>
  </si>
  <si>
    <t>E2109</t>
  </si>
  <si>
    <t>Pain localized to the site of the implanted device.</t>
  </si>
  <si>
    <t>MedDRA:10063782:Implant site pain</t>
  </si>
  <si>
    <t>Inadequate Pain Relief</t>
  </si>
  <si>
    <t>E2110</t>
  </si>
  <si>
    <t>Continuing discomfort due to a lack or failure of a medical approach to treat pain.</t>
  </si>
  <si>
    <t>MedDRA:10079788:Inadequate pain relief</t>
  </si>
  <si>
    <t>Injection Site Reaction</t>
  </si>
  <si>
    <t>E2111</t>
  </si>
  <si>
    <t>An intense reaction (usually immunologic) developing at the site of injection</t>
  </si>
  <si>
    <t>MedDRA:10022095:Injection site reaction</t>
  </si>
  <si>
    <t>Intraoperative Pain</t>
  </si>
  <si>
    <t>E2112</t>
  </si>
  <si>
    <t>Pain occurring during a surgical operation.</t>
  </si>
  <si>
    <t>MedDRA:10064882:Procedural pain</t>
  </si>
  <si>
    <t>Oversedation</t>
  </si>
  <si>
    <t>E2113</t>
  </si>
  <si>
    <t>A level of sedation that is greater than the intended level.</t>
  </si>
  <si>
    <t>MedDRA:10033305:Oversedation</t>
  </si>
  <si>
    <t>Perforation</t>
  </si>
  <si>
    <t>E2114</t>
  </si>
  <si>
    <t>A hole or opening made through a membrane or other tissue or material.</t>
  </si>
  <si>
    <t>MedDRA:10076705:Perforation</t>
  </si>
  <si>
    <t>Internal Organ Perforation</t>
  </si>
  <si>
    <t>E211401</t>
  </si>
  <si>
    <t>A rupture in the organ(s) due to traumatic or pathologic processes.</t>
  </si>
  <si>
    <t>MedDRA:10080922:Perforation of organ</t>
  </si>
  <si>
    <t>Twiddlers Syndrome</t>
  </si>
  <si>
    <t>E2117</t>
  </si>
  <si>
    <t>Dislodgement, breakdown, or other malfunction of an artificial cardiac pacemaker, chemotherapy port, drip infusion valve, or similar implanted diagnostic or therapeutic device as a result of unconscious or habitual manipulation by the patient.</t>
  </si>
  <si>
    <t>MedDRA:10045184:Twiddler's syndrome</t>
  </si>
  <si>
    <t>Unintended Extubation</t>
  </si>
  <si>
    <t>E2118</t>
  </si>
  <si>
    <t>The removal of a previously inserted tube from a hollow organ or passageway, often from the airway.</t>
  </si>
  <si>
    <t>MedDRA:10066823:Unintended endotracheal extubation</t>
  </si>
  <si>
    <t>Unintended Radiation Exposure</t>
  </si>
  <si>
    <t>E2119</t>
  </si>
  <si>
    <t>MedDRA:10063155:Radiation exposure</t>
  </si>
  <si>
    <t>Physical Asymmetry</t>
  </si>
  <si>
    <t>E2332</t>
  </si>
  <si>
    <t>Lack or absence of balanced proportions between parts or organs of the body.</t>
  </si>
  <si>
    <t>Wound Dehiscence</t>
  </si>
  <si>
    <t>E2340</t>
  </si>
  <si>
    <t>A complication in which the wound splits or separates after being surgically closed.</t>
  </si>
  <si>
    <t>MedDRA:10048031:Wound dehiscence</t>
  </si>
  <si>
    <t>E22</t>
  </si>
  <si>
    <t>Abnormal Blood Gases</t>
  </si>
  <si>
    <t>E2201</t>
  </si>
  <si>
    <t>Abnormal Blood Gas Measurements.</t>
  </si>
  <si>
    <t>MedDRA:10005539:Blood gases abnormal</t>
  </si>
  <si>
    <t>Lactate Dehydrogenase Increased</t>
  </si>
  <si>
    <t>E2204</t>
  </si>
  <si>
    <t>A laboratory test result indicating an increase in the lactate dehydrogenase concentration of a biological sample.</t>
  </si>
  <si>
    <t>MedDRA:10023654:Lactate dehydrogenase increased</t>
  </si>
  <si>
    <t>E23</t>
  </si>
  <si>
    <t>Alteration in Body Temperature</t>
  </si>
  <si>
    <t>E2301</t>
  </si>
  <si>
    <t>A Change or alteration of Body Temperature to a temperature outside the range of normal body temperature.</t>
  </si>
  <si>
    <t>MedDRA:10063488:Body temperature fluctuation</t>
  </si>
  <si>
    <t>Fever</t>
  </si>
  <si>
    <t>E230101</t>
  </si>
  <si>
    <t>Elevation of body temperature above normal due to the bodies own responses.</t>
  </si>
  <si>
    <t>MedDRA:10016558:Fever</t>
  </si>
  <si>
    <t>Hyperthermia</t>
  </si>
  <si>
    <t>E230102</t>
  </si>
  <si>
    <t>An abnormally high body temperature. Not fever.</t>
  </si>
  <si>
    <t>MedDRA:10020843:Hyperthermia</t>
  </si>
  <si>
    <t>Hypothermia</t>
  </si>
  <si>
    <t>E230103</t>
  </si>
  <si>
    <t>Abnormally low body temperature.</t>
  </si>
  <si>
    <t>MedDRA:10021113:Hypothermia</t>
  </si>
  <si>
    <t>Capsular Contracture</t>
  </si>
  <si>
    <t>E2303</t>
  </si>
  <si>
    <t>The tightening of scar tissue that forms around the implant.</t>
  </si>
  <si>
    <t>MedDRA:10080895:Capsular contracture associated with implant</t>
  </si>
  <si>
    <t>Chills</t>
  </si>
  <si>
    <t>E2304</t>
  </si>
  <si>
    <t>Shivering or moderate tremors of the body often accompanied by a cold sensation.</t>
  </si>
  <si>
    <t>MedDRA:10008531:Chills</t>
  </si>
  <si>
    <t>Cyanosis</t>
  </si>
  <si>
    <t>E2305</t>
  </si>
  <si>
    <t>A bluish or purplish discoloration of the skin and mucous membranes resulting from a reduced amount of oxygenated hemoglobin in the blood.</t>
  </si>
  <si>
    <t>MedDRA:10011703:Cyanosis</t>
  </si>
  <si>
    <t>Deformity/ Disfigurement</t>
  </si>
  <si>
    <t>E2308</t>
  </si>
  <si>
    <t>An alteration of appearance, shape, size or alignment.</t>
  </si>
  <si>
    <t>MedDRA:10061619:Deformity</t>
  </si>
  <si>
    <t>Deposits</t>
  </si>
  <si>
    <t>E2309</t>
  </si>
  <si>
    <t>Accumulation of extraneous inorganic matter in tissues or cavities.</t>
  </si>
  <si>
    <t>MedDRA:10070692:Device deposit issue</t>
  </si>
  <si>
    <t>Calcium Deposits/Calcification</t>
  </si>
  <si>
    <t>E230901</t>
  </si>
  <si>
    <t>Deposition of calcium salt in the tissues.</t>
  </si>
  <si>
    <t>MedDRA:10006958:Calcium deposits</t>
  </si>
  <si>
    <t>Diaphoresis</t>
  </si>
  <si>
    <t>E2310</t>
  </si>
  <si>
    <t>Profuse sweating.</t>
  </si>
  <si>
    <t>MedDRA:10012703:Diaphoresis</t>
  </si>
  <si>
    <t>Discomfort</t>
  </si>
  <si>
    <t>E2311</t>
  </si>
  <si>
    <t>A feeling of mental or physical uneasiness, pain, or distress.</t>
  </si>
  <si>
    <t>MedDRA:10013082:Discomfort</t>
  </si>
  <si>
    <t>Fatigue</t>
  </si>
  <si>
    <t>E2312</t>
  </si>
  <si>
    <t>A state of generalized weakness with a pronounced inability to summon sufficient energy to accomplish daily activities.</t>
  </si>
  <si>
    <t>MedDRA:10016256:Fatigue</t>
  </si>
  <si>
    <t>Extreme Exhaustion</t>
  </si>
  <si>
    <t>E231201</t>
  </si>
  <si>
    <t>MedDRA:10015667:Exhaustion</t>
  </si>
  <si>
    <t>Fibrosis</t>
  </si>
  <si>
    <t>E2313</t>
  </si>
  <si>
    <t>The formation of fibrous tissue.</t>
  </si>
  <si>
    <t>MedDRA:10016642:Fibrosis</t>
  </si>
  <si>
    <t>Fistula</t>
  </si>
  <si>
    <t>E2314</t>
  </si>
  <si>
    <t>Abnormal epithelial-lined communication between two anatomical structures.</t>
  </si>
  <si>
    <t>MedDRA:10016717:Fistula</t>
  </si>
  <si>
    <t>Fluid Discharge</t>
  </si>
  <si>
    <t>E2315</t>
  </si>
  <si>
    <t>Flow or leakage of fluid other than blood, from an orifice, wound or tissue.</t>
  </si>
  <si>
    <t>MedDRA:10080911:Fluid discharge</t>
  </si>
  <si>
    <t>Purulent Discharge</t>
  </si>
  <si>
    <t>E231501</t>
  </si>
  <si>
    <t>MedDRA:10037569:Purulent discharge</t>
  </si>
  <si>
    <t>Foreign Body Reaction</t>
  </si>
  <si>
    <t>E2316</t>
  </si>
  <si>
    <t>An inflammatory reaction evoked by the presence of an exogenous material in the tissues.</t>
  </si>
  <si>
    <t>MedDRA:10068159:Foreign body reaction</t>
  </si>
  <si>
    <t>Hair Loss</t>
  </si>
  <si>
    <t>E2318</t>
  </si>
  <si>
    <t>Loss of hair usually from the scalp that may result in bald spots or spread to the entire scalp or epidermis.</t>
  </si>
  <si>
    <t>MedDRA:10019045:Hair loss</t>
  </si>
  <si>
    <t>Hernia</t>
  </si>
  <si>
    <t>E2319</t>
  </si>
  <si>
    <t>The protrusion of part of an organ or fibroadipose tissue through an opening or weakened area.</t>
  </si>
  <si>
    <t>MedDRA:10019909:Hernia</t>
  </si>
  <si>
    <t>High Blood Pressure/ Hypertension</t>
  </si>
  <si>
    <t>E2320</t>
  </si>
  <si>
    <t>Blood pressure that is abnormally high.</t>
  </si>
  <si>
    <t>MedDRA:10020772:Hypertension</t>
  </si>
  <si>
    <t>Low Blood Pressure/ Hypotension</t>
  </si>
  <si>
    <t>E2321</t>
  </si>
  <si>
    <t>Blood pressure that is abnormally low.</t>
  </si>
  <si>
    <t>MedDRA:10021097:Hypotension</t>
  </si>
  <si>
    <t>Hyperemia</t>
  </si>
  <si>
    <t>E2322</t>
  </si>
  <si>
    <t>The presence of an increased amount of blood in a part or organ; engorgement.</t>
  </si>
  <si>
    <t>MedDRA:10020619:Hyperemia</t>
  </si>
  <si>
    <t>Hyperplasia</t>
  </si>
  <si>
    <t>E2323</t>
  </si>
  <si>
    <t>An abnormal increase in the number of cells in an organ or a tissue with consequent enlargement.</t>
  </si>
  <si>
    <t>MedDRA:10020718:Hyperplasia</t>
  </si>
  <si>
    <t>Incontinence</t>
  </si>
  <si>
    <t>E2324</t>
  </si>
  <si>
    <t>Involuntary passage of feces and/or urine from the body.</t>
  </si>
  <si>
    <t>MedDRA:10021639:Incontinence</t>
  </si>
  <si>
    <t>Fecal Incontinence</t>
  </si>
  <si>
    <t>E232401</t>
  </si>
  <si>
    <t>Inability to control voluntary passage of feces from the body.</t>
  </si>
  <si>
    <t>MedDRA:10016296:Fecal incontinence</t>
  </si>
  <si>
    <t>Urinary Incontinence</t>
  </si>
  <si>
    <t>E232402</t>
  </si>
  <si>
    <t>Inability to control voluntary passage of urine from the body.</t>
  </si>
  <si>
    <t>MedDRA:10046543:Urinary incontinence</t>
  </si>
  <si>
    <t>Infiltration into Tissue</t>
  </si>
  <si>
    <t>E2325</t>
  </si>
  <si>
    <t>Permeation of foreign substances into tissues or cells.</t>
  </si>
  <si>
    <t>MedDRA:10080901:Tissue infiltration</t>
  </si>
  <si>
    <t>Inflammation</t>
  </si>
  <si>
    <t>E2326</t>
  </si>
  <si>
    <t>A localized physical condition in which part of the body becomes reddened, swollen, or hot and often painful.</t>
  </si>
  <si>
    <t>MedDRA:10061218:Inflammation</t>
  </si>
  <si>
    <t>Necrosis</t>
  </si>
  <si>
    <t>E2327</t>
  </si>
  <si>
    <t>The pathologic death of cells or of a portion of tissue or organ resulting from irreversible damage.</t>
  </si>
  <si>
    <t>MedDRA:10028851:Necrosis</t>
  </si>
  <si>
    <t>Obstruction/Occlusion</t>
  </si>
  <si>
    <t>E2328</t>
  </si>
  <si>
    <t>Blockage or closing of the normal flow of the contents of an anatomical passageway.</t>
  </si>
  <si>
    <t>MedDRA:10061876:Obstruction</t>
  </si>
  <si>
    <t>Organ Dehiscence</t>
  </si>
  <si>
    <t>E2329</t>
  </si>
  <si>
    <t>A splitting open or rupture of an internal organ with the exposure or discharge of its content.</t>
  </si>
  <si>
    <t>MedDRA:10080904:Dehiscence</t>
  </si>
  <si>
    <t>Pain</t>
  </si>
  <si>
    <t>E2330</t>
  </si>
  <si>
    <t>An unpleasant sensory and emotional experience that is associated with actual or potential tissue damage or described in such terms.</t>
  </si>
  <si>
    <t>MedDRA:10033371:Pain</t>
  </si>
  <si>
    <t>Chest Pain</t>
  </si>
  <si>
    <t>E233001</t>
  </si>
  <si>
    <t>Pain in the chest.</t>
  </si>
  <si>
    <t>MedDRA:10008479:Chest pain</t>
  </si>
  <si>
    <t>Pallor</t>
  </si>
  <si>
    <t>E2331</t>
  </si>
  <si>
    <t>Unhealthy, pale or white appearance of the face.</t>
  </si>
  <si>
    <t>MedDRA:10033546:Pallor</t>
  </si>
  <si>
    <t>Prolapse</t>
  </si>
  <si>
    <t>E2333</t>
  </si>
  <si>
    <t>A condition in which an organ or body tissue drops or bulges out of place.</t>
  </si>
  <si>
    <t>MedDRA:10076708:Prolapse</t>
  </si>
  <si>
    <t>Ptosis</t>
  </si>
  <si>
    <t>E2334</t>
  </si>
  <si>
    <t>The drooping or downward displacement of a body part.</t>
  </si>
  <si>
    <t>MedDRA:10037272:Ptosis</t>
  </si>
  <si>
    <t>Reaction to Medicinal Component of Device</t>
  </si>
  <si>
    <t>E2335</t>
  </si>
  <si>
    <t>Any local or systemic adverse reaction to the medicinal component of a combination product.</t>
  </si>
  <si>
    <t>MedDRA:10067484:Adverse reaction</t>
  </si>
  <si>
    <t>Shock</t>
  </si>
  <si>
    <t>E2336</t>
  </si>
  <si>
    <t>MedDRA:10040560:Shock</t>
  </si>
  <si>
    <t>Cardiogenic Shock</t>
  </si>
  <si>
    <t>E233601</t>
  </si>
  <si>
    <t>Shock resulting from primary failure of the heart in its pumping function, as in myocardial infarction, severe cardiomyopathy, or mechanical obstruction or compression of the heart.</t>
  </si>
  <si>
    <t>MedDRA:10007625:Cardiogenic shock</t>
  </si>
  <si>
    <t>Hypoglycemic Shock</t>
  </si>
  <si>
    <t>E233602</t>
  </si>
  <si>
    <t>A hypoglycemic reaction to overdosage of insulin, a skipped meal, or strenuous exercise in an insulin-dependent diabetic.</t>
  </si>
  <si>
    <t>MedDRA:10060493:Hypoglycemic shock</t>
  </si>
  <si>
    <t>Hypovolemic Shock</t>
  </si>
  <si>
    <t>E233603</t>
  </si>
  <si>
    <t>Shock resulting from insufficient blood volume for the maintenance of adequate cardiac output, blood pressure and tissue perfusion.</t>
  </si>
  <si>
    <t>MedDRA:10021140:Hypovolemic shock</t>
  </si>
  <si>
    <t>Neurogenic Shock</t>
  </si>
  <si>
    <t>E233604</t>
  </si>
  <si>
    <t>Shock resulting from neurogenic vasodilation, which can be produced by cerebral trauma or hemorrhage, spinal cord injury, deep general or spinal anesthesia, or toxic central nervous system depression.</t>
  </si>
  <si>
    <t>MedDRA:10058119:Neurogenic shock</t>
  </si>
  <si>
    <t>Septic Shock</t>
  </si>
  <si>
    <t>E233605</t>
  </si>
  <si>
    <t>A state of acute circulatory failure resulting from organ injury or damage in response to infection that results in dangerously low blood pressure.</t>
  </si>
  <si>
    <t>MedDRA:10040070:Septic shock</t>
  </si>
  <si>
    <t>Stenosis</t>
  </si>
  <si>
    <t>E2337</t>
  </si>
  <si>
    <t>Narrowing or stricture of a vessel, duct or canal.</t>
  </si>
  <si>
    <t>MedDRA:10076711:Stenosis</t>
  </si>
  <si>
    <t>Restenosis</t>
  </si>
  <si>
    <t>E233701</t>
  </si>
  <si>
    <t>The reoccurrence of stenosis after it has been treated.</t>
  </si>
  <si>
    <t>MedDRA:10082493:Restenosis</t>
  </si>
  <si>
    <t>Swelling/ Edema</t>
  </si>
  <si>
    <t>E2338</t>
  </si>
  <si>
    <t>Enlargement or expansion in size of a body part from injury or inflammation.</t>
  </si>
  <si>
    <t>MedDRA:10014210:Edema</t>
  </si>
  <si>
    <t>Peripheral Edema</t>
  </si>
  <si>
    <t>E233801</t>
  </si>
  <si>
    <t>accumulation of fluid in tissues perfused by the peripheral vascular system.</t>
  </si>
  <si>
    <t>MedDRA:10034570:Peripheral edema</t>
  </si>
  <si>
    <t>Ulcer</t>
  </si>
  <si>
    <t>E2339</t>
  </si>
  <si>
    <t>An open sore on an external or internal surface of the body caused by a break in the skin or mucous membrane that fails to heal.</t>
  </si>
  <si>
    <t>MedDRA:10045285:Ulcer</t>
  </si>
  <si>
    <t>Others</t>
  </si>
  <si>
    <t>E24</t>
  </si>
  <si>
    <t>Insufficient Information</t>
  </si>
  <si>
    <t>E2401</t>
  </si>
  <si>
    <t>Health effect appears to have occurred but there is not yet enough information available to classify the clinical signs, symptoms and conditions.</t>
  </si>
  <si>
    <t>Appropriate Term / Code Not Available</t>
  </si>
  <si>
    <t>E2402</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</si>
  <si>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</si>
  <si>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No Clinical Signs, Symptoms or Conditions</t>
  </si>
  <si>
    <t>E2403</t>
  </si>
  <si>
    <t>No patient involvement or, no observable clinical symptoms or a change in symptoms is identified in the patient.</t>
  </si>
  <si>
    <t>The report describes a non-specific Mental, Emotional or Behavioural problem. Note: Please use "Appropriate Term / Code Not Available" if the report describes a specific problem but the relevant term does not exist.</t>
  </si>
  <si>
    <t>The report describes a non-specific problem with the vascular system. Note: Please use "Appropriate Term / Code Not Available" if the report describes a specific problem but the relevant term does not exist.</t>
  </si>
  <si>
    <t>The report describes a non-specific problem with the heart. Note: Please use "Appropriate Term / Code Not Available" if the report describes a specific problem but the relevant term does not exist.</t>
  </si>
  <si>
    <t>The report describes a non-specific problem with the respiratory system. Note: Please use "Appropriate Term / Code Not Available" if the report describes a specific problem but the relevant term does not exist.</t>
  </si>
  <si>
    <t>The report describes a non-specific problem with the immune system. Note: Please use "Appropriate Term / Code Not Available" if the report describes a specific problem but the relevant term does not exist.</t>
  </si>
  <si>
    <t>The report describes a non-specific problem with the blood or lymphatic system. Note: Please use "Appropriate Term / Code Not Available" if the report describes a specific problem but the relevant term does not exist.</t>
  </si>
  <si>
    <t>The report describes a non-specific problem with the eye(s) or vision. Note: Please use "Appropriate Term / Code Not Available" if the report describes a specific problem but the relevant term does not exist.</t>
  </si>
  <si>
    <t>The report describes a non-specific problem with the ear or labyrinth. Note: Please use "Appropriate Term / Code Not Available" if the report describes a specific problem but the relevant term does not exist.</t>
  </si>
  <si>
    <t>The report describes a non-specific problem with the gastrointestinal system. Note: Please use "Appropriate Term / Code Not Available" if the report describes a specific problem but the relevant term does not exist.</t>
  </si>
  <si>
    <t>The report describes a non-specific problem with the liver or biliary system. Note: Please use "Appropriate Term / Code Not Available" if the report describes a specific problem but the relevant term does not exist.</t>
  </si>
  <si>
    <t>The report describes a non-specific problem with the kidneys or urinary system. Note: Please use "Appropriate Term / Code Not Available" if the report describes a specific problem but the relevant term does not exist.</t>
  </si>
  <si>
    <t>The report describes a non-specific problem with the breasts or reproductive system. Note: Please use "Appropriate Term / Code Not Available" if the report describes a specific problem but the relevant term does not exist.</t>
  </si>
  <si>
    <t>The report describes a non-specific problem with the musculoskeletal system. Note: Please use "Appropriate Term / Code Not Available" if the report describes a specific problem but the relevant term does not exist.</t>
  </si>
  <si>
    <t>The report describes a non-specific injury to the skin or subcutaneous tissue. Note: Please use "Appropriate Term / Code Not Available" if the report describes a specific injury but the relevant term does not exist.</t>
  </si>
  <si>
    <t>The report describes a non-specific problem with the nervous system. Note: Please use "Appropriate Term / Code Not Available" if the report describes a specific injury but the relevant term does not exist.</t>
  </si>
  <si>
    <t>E1713</t>
    <phoneticPr fontId="2"/>
  </si>
  <si>
    <t>E1718</t>
    <phoneticPr fontId="2"/>
  </si>
  <si>
    <t>CodeHierarchy</t>
  </si>
  <si>
    <t>E01|E0101</t>
  </si>
  <si>
    <t>E01|E0102</t>
  </si>
  <si>
    <t>E01|E0102|E010201</t>
  </si>
  <si>
    <t>E01|E0103</t>
  </si>
  <si>
    <t>E01|E0104</t>
  </si>
  <si>
    <t>E01|E0105</t>
  </si>
  <si>
    <t>E01|E0106</t>
  </si>
  <si>
    <t>E01|E0107</t>
  </si>
  <si>
    <t>E01|E0107|E010701</t>
  </si>
  <si>
    <t>E01|E0107|E010702</t>
  </si>
  <si>
    <t>E01|E0108</t>
  </si>
  <si>
    <t>E01|E0109</t>
  </si>
  <si>
    <t>E01|E0109|E010901</t>
  </si>
  <si>
    <t>E01|E0109|E010902</t>
  </si>
  <si>
    <t>E01|E0109|E010903</t>
  </si>
  <si>
    <t>E01|E0109|E010904</t>
  </si>
  <si>
    <t>E01|E0110</t>
  </si>
  <si>
    <t>E01|E0111</t>
  </si>
  <si>
    <t>E01|E0112</t>
  </si>
  <si>
    <t>E01|E0113</t>
  </si>
  <si>
    <t>E01|E0113|E011301</t>
  </si>
  <si>
    <t>E01|E0114</t>
  </si>
  <si>
    <t>E01|E0115</t>
  </si>
  <si>
    <t>E01|E0116</t>
  </si>
  <si>
    <t>E01|E0117</t>
  </si>
  <si>
    <t>E01|E0118</t>
  </si>
  <si>
    <t>E01|E0119</t>
  </si>
  <si>
    <t>E01|E0119|E011901</t>
  </si>
  <si>
    <t>E01|E0119|E011902</t>
  </si>
  <si>
    <t>E01|E0119|E011903</t>
  </si>
  <si>
    <t>E01|E0120</t>
  </si>
  <si>
    <t>E01|E0121</t>
  </si>
  <si>
    <t>E01|E0122</t>
  </si>
  <si>
    <t>E01|E0122|E012201</t>
  </si>
  <si>
    <t>E01|E0122|E012202</t>
  </si>
  <si>
    <t>E01|E0122|E012203</t>
  </si>
  <si>
    <t>E01|E0122|E012204</t>
  </si>
  <si>
    <t>E01|E0122|E012205</t>
  </si>
  <si>
    <t>E01|E0122|E012206</t>
  </si>
  <si>
    <t>E01|E0122|E012207</t>
  </si>
  <si>
    <t>E01|E0123</t>
  </si>
  <si>
    <t>E01|E0123|E012301</t>
  </si>
  <si>
    <t>E01|E0124</t>
  </si>
  <si>
    <t>E01|E0124|E012401</t>
  </si>
  <si>
    <t>E01|E0125</t>
  </si>
  <si>
    <t>E01|E0126</t>
  </si>
  <si>
    <t>E01|E0127</t>
  </si>
  <si>
    <t>E01|E0128</t>
  </si>
  <si>
    <t>E01|E0129</t>
  </si>
  <si>
    <t>E01|E0130</t>
  </si>
  <si>
    <t>E01|E0131</t>
  </si>
  <si>
    <t>E01|E0132</t>
  </si>
  <si>
    <t>E01|E0133</t>
  </si>
  <si>
    <t>E01|E0133|E013301</t>
  </si>
  <si>
    <t>E01|E0133|E013302</t>
  </si>
  <si>
    <t>E01|E0134</t>
  </si>
  <si>
    <t>E01|E0134|E013401</t>
  </si>
  <si>
    <t>E01|E0134|E013402</t>
  </si>
  <si>
    <t>E01|E0134|E013403</t>
  </si>
  <si>
    <t>E01|E0135</t>
  </si>
  <si>
    <t>E01|E0135|E013501</t>
  </si>
  <si>
    <t>E01|E0135|E013502</t>
  </si>
  <si>
    <t>E01|E0136</t>
  </si>
  <si>
    <t>E01|E0137</t>
  </si>
  <si>
    <t>E01|E0138</t>
  </si>
  <si>
    <t>E01|E0139</t>
  </si>
  <si>
    <t>E01|E0901</t>
  </si>
  <si>
    <t>E01|E0904</t>
  </si>
  <si>
    <t>E01|E1513</t>
  </si>
  <si>
    <t>E01|E1621</t>
  </si>
  <si>
    <t>E02|E0201</t>
  </si>
  <si>
    <t>E02|E0202</t>
  </si>
  <si>
    <t>E02|E0202|E020201</t>
  </si>
  <si>
    <t>E02|E0202|E020202</t>
  </si>
  <si>
    <t>E02|E0202|E020203</t>
  </si>
  <si>
    <t>E02|E0202|E020204</t>
  </si>
  <si>
    <t>E02|E0202|E020205</t>
  </si>
  <si>
    <t>E02|E0203</t>
  </si>
  <si>
    <t>E02|E0204</t>
  </si>
  <si>
    <t>E02|E0205</t>
  </si>
  <si>
    <t>E02|E0206</t>
  </si>
  <si>
    <t>E03|E0301</t>
  </si>
  <si>
    <t>E03|E0301|E030101</t>
  </si>
  <si>
    <t>E03|E0302</t>
  </si>
  <si>
    <t>E03|E0302|E030201</t>
  </si>
  <si>
    <t>E03|E0302|E030202</t>
  </si>
  <si>
    <t>E03|E0303</t>
  </si>
  <si>
    <t>E03|E0304</t>
  </si>
  <si>
    <t>E03|E0305</t>
  </si>
  <si>
    <t>E03|E0306</t>
  </si>
  <si>
    <t>E03|E0307</t>
  </si>
  <si>
    <t>E03|E0308</t>
  </si>
  <si>
    <t>E03|E0309</t>
  </si>
  <si>
    <t>E03|E0310</t>
  </si>
  <si>
    <t>E03|E1202</t>
  </si>
  <si>
    <t>E03|E1202|E120201</t>
  </si>
  <si>
    <t>E03|E1202|E120202</t>
  </si>
  <si>
    <t>E04|E0401</t>
  </si>
  <si>
    <t>E04|E0402</t>
  </si>
  <si>
    <t>E04|E0402|E040201</t>
  </si>
  <si>
    <t>E04|E0402|E040202</t>
  </si>
  <si>
    <t>E04|E0402|E040203</t>
  </si>
  <si>
    <t>E04|E0403</t>
  </si>
  <si>
    <t>E04|E0404</t>
  </si>
  <si>
    <t>E04|E0405</t>
  </si>
  <si>
    <t>E05|E0104</t>
  </si>
  <si>
    <t>E05|E0501</t>
  </si>
  <si>
    <t>E05|E0501|E050101</t>
  </si>
  <si>
    <t>E05|E0502</t>
  </si>
  <si>
    <t>E05|E0503</t>
  </si>
  <si>
    <t>E05|E0503|E050301</t>
  </si>
  <si>
    <t>E05|E0503|E050302</t>
  </si>
  <si>
    <t>E05|E0503|E050303</t>
  </si>
  <si>
    <t>E05|E0503|E050304</t>
  </si>
  <si>
    <t>E05|E0504</t>
  </si>
  <si>
    <t>E05|E0505</t>
  </si>
  <si>
    <t>E05|E0506</t>
  </si>
  <si>
    <t>E05|E0506|E050601</t>
  </si>
  <si>
    <t>E05|E0506|E050602</t>
  </si>
  <si>
    <t>E05|E0507</t>
  </si>
  <si>
    <t>E05|E0508</t>
  </si>
  <si>
    <t>E05|E0509</t>
  </si>
  <si>
    <t>E05|E0510</t>
  </si>
  <si>
    <t>E05|E0511</t>
  </si>
  <si>
    <t>E05|E0511|E051101</t>
  </si>
  <si>
    <t>E05|E0512</t>
  </si>
  <si>
    <t>E05|E0513</t>
  </si>
  <si>
    <t>E05|E0514</t>
  </si>
  <si>
    <t>E05|E0515</t>
  </si>
  <si>
    <t>E05|E0516</t>
  </si>
  <si>
    <t>E05|E0517</t>
  </si>
  <si>
    <t>E05|E0518</t>
  </si>
  <si>
    <t>E05|E0607</t>
  </si>
  <si>
    <t>E05|E0707</t>
  </si>
  <si>
    <t>E06|E0601</t>
  </si>
  <si>
    <t>E06|E0601|E060101</t>
  </si>
  <si>
    <t>E06|E0601|E060102</t>
  </si>
  <si>
    <t>E06|E0601|E060103</t>
  </si>
  <si>
    <t>E06|E0601|E060104</t>
  </si>
  <si>
    <t>E06|E0601|E060105</t>
  </si>
  <si>
    <t>E06|E0601|E060106</t>
  </si>
  <si>
    <t>E06|E0601|E060107</t>
  </si>
  <si>
    <t>E06|E0601|E060108</t>
  </si>
  <si>
    <t>E06|E0601|E060109</t>
  </si>
  <si>
    <t>E06|E0601|E060110</t>
  </si>
  <si>
    <t>E06|E0602</t>
  </si>
  <si>
    <t>E06|E0603</t>
  </si>
  <si>
    <t>E06|E0604</t>
  </si>
  <si>
    <t>E06|E0605</t>
  </si>
  <si>
    <t>E06|E0606</t>
  </si>
  <si>
    <t>E06|E0607</t>
  </si>
  <si>
    <t>E06|E0608</t>
  </si>
  <si>
    <t>E06|E0609</t>
  </si>
  <si>
    <t>E06|E0610</t>
  </si>
  <si>
    <t>E06|E0611</t>
  </si>
  <si>
    <t>E06|E0612</t>
  </si>
  <si>
    <t>E06|E0612|E061201</t>
  </si>
  <si>
    <t>E06|E0612|E061202</t>
  </si>
  <si>
    <t>E06|E0613</t>
  </si>
  <si>
    <t>E06|E0614</t>
  </si>
  <si>
    <t>E06|E0615</t>
  </si>
  <si>
    <t>E06|E0616</t>
  </si>
  <si>
    <t>E06|E0617</t>
  </si>
  <si>
    <t>E06|E0618</t>
  </si>
  <si>
    <t>E06|E0619</t>
  </si>
  <si>
    <t>E06|E0620</t>
  </si>
  <si>
    <t>E06|E0621</t>
  </si>
  <si>
    <t>E06|E0621|E062101</t>
  </si>
  <si>
    <t>E06|E0621|E062102</t>
  </si>
  <si>
    <t>E06|E0621|E062103</t>
  </si>
  <si>
    <t>E06|E0621|E062104</t>
  </si>
  <si>
    <t>E06|E0622</t>
  </si>
  <si>
    <t>E06|E0622|E062201</t>
  </si>
  <si>
    <t>E06|E0622|E062202</t>
  </si>
  <si>
    <t>E06|E0622|E062203</t>
  </si>
  <si>
    <t>E06|E0622|E062204</t>
  </si>
  <si>
    <t>E06|E0623</t>
  </si>
  <si>
    <t>E06|E1507</t>
  </si>
  <si>
    <t>E07|E050303</t>
  </si>
  <si>
    <t>E07|E0701</t>
  </si>
  <si>
    <t>E07|E0702</t>
  </si>
  <si>
    <t>E07|E0703</t>
  </si>
  <si>
    <t>E07|E0704</t>
  </si>
  <si>
    <t>E07|E0705</t>
  </si>
  <si>
    <t>E07|E0706</t>
  </si>
  <si>
    <t>E07|E0707</t>
  </si>
  <si>
    <t>E07|E0708</t>
  </si>
  <si>
    <t>E07|E0709</t>
  </si>
  <si>
    <t>E07|E0710</t>
  </si>
  <si>
    <t>E07|E0711</t>
  </si>
  <si>
    <t>E07|E0711|E071101</t>
  </si>
  <si>
    <t>E07|E0712</t>
  </si>
  <si>
    <t>E07|E0713</t>
  </si>
  <si>
    <t>E07|E0714</t>
  </si>
  <si>
    <t>E07|E0715</t>
  </si>
  <si>
    <t>E07|E0716</t>
  </si>
  <si>
    <t>E07|E0717</t>
  </si>
  <si>
    <t>E07|E0718</t>
  </si>
  <si>
    <t>E07|E0719</t>
  </si>
  <si>
    <t>E07|E0720</t>
  </si>
  <si>
    <t>E07|E0721</t>
  </si>
  <si>
    <t>E07|E0722</t>
  </si>
  <si>
    <t>E07|E0723</t>
  </si>
  <si>
    <t>E07|E0724</t>
  </si>
  <si>
    <t>E07|E0725</t>
  </si>
  <si>
    <t>E07|E0726</t>
  </si>
  <si>
    <t>E07|E0727</t>
  </si>
  <si>
    <t>E07|E0728</t>
  </si>
  <si>
    <t>E07|E0729</t>
  </si>
  <si>
    <t>E07|E0730</t>
  </si>
  <si>
    <t>E07|E0731</t>
  </si>
  <si>
    <t>E07|E0732</t>
  </si>
  <si>
    <t>E07|E0733</t>
  </si>
  <si>
    <t>E07|E0733|E073301</t>
  </si>
  <si>
    <t>E07|E0734</t>
  </si>
  <si>
    <t>E07|E0735</t>
  </si>
  <si>
    <t>E07|E0736</t>
  </si>
  <si>
    <t>E07|E0737</t>
  </si>
  <si>
    <t>E07|E0738</t>
  </si>
  <si>
    <t>E07|E0739</t>
  </si>
  <si>
    <t>E07|E0740</t>
  </si>
  <si>
    <t>E07|E0741</t>
  </si>
  <si>
    <t>E07|E0742</t>
  </si>
  <si>
    <t>E07|E0743</t>
  </si>
  <si>
    <t>E07|E0744</t>
  </si>
  <si>
    <t>E07|E0745</t>
  </si>
  <si>
    <t>E07|E0746</t>
  </si>
  <si>
    <t>E07|E0747</t>
  </si>
  <si>
    <t>E07|E0748</t>
  </si>
  <si>
    <t>E07|E0749</t>
  </si>
  <si>
    <t>E07|E0750</t>
  </si>
  <si>
    <t>E07|E0751</t>
  </si>
  <si>
    <t>E07|E0752</t>
  </si>
  <si>
    <t>E07|E1516</t>
  </si>
  <si>
    <t>E07|E2202</t>
  </si>
  <si>
    <t>E07|E2203</t>
  </si>
  <si>
    <t>E08|E0801</t>
  </si>
  <si>
    <t>E08|E0802</t>
  </si>
  <si>
    <t>E08|E0803</t>
  </si>
  <si>
    <t>E08|E0804</t>
  </si>
  <si>
    <t>E08|E0805</t>
  </si>
  <si>
    <t>E08|E0806</t>
  </si>
  <si>
    <t>E08|E0807</t>
  </si>
  <si>
    <t>E08|E0807|E080701</t>
  </si>
  <si>
    <t>E08|E0807|E080702</t>
  </si>
  <si>
    <t>E08|E0808</t>
  </si>
  <si>
    <t>E08|E0809</t>
  </si>
  <si>
    <t>E08|E0810</t>
  </si>
  <si>
    <t>E08|E0811</t>
  </si>
  <si>
    <t>E08|E0812</t>
  </si>
  <si>
    <t>E08|E0813</t>
  </si>
  <si>
    <t>E08|E0814</t>
  </si>
  <si>
    <t>E08|E0815</t>
  </si>
  <si>
    <t>E08|E0816</t>
  </si>
  <si>
    <t>E08|E0817</t>
  </si>
  <si>
    <t>E08|E0818</t>
  </si>
  <si>
    <t>E08|E0818|E081801</t>
  </si>
  <si>
    <t>E08|E0819</t>
  </si>
  <si>
    <t>E08|E0819|E081901</t>
  </si>
  <si>
    <t>E08|E0819|E081902</t>
  </si>
  <si>
    <t>E08|E0819|E081903</t>
  </si>
  <si>
    <t>E08|E0819|E081904</t>
  </si>
  <si>
    <t>E08|E0819|E081905</t>
  </si>
  <si>
    <t>E08|E0819|E081906</t>
  </si>
  <si>
    <t>E08|E0820</t>
  </si>
  <si>
    <t>E08|E0821</t>
  </si>
  <si>
    <t>E08|E0822</t>
  </si>
  <si>
    <t>E08|E0823</t>
  </si>
  <si>
    <t>E08|E0824</t>
  </si>
  <si>
    <t>E08|E0825</t>
  </si>
  <si>
    <t>E08|E0826</t>
  </si>
  <si>
    <t>E08|E0827</t>
  </si>
  <si>
    <t>E08|E0828</t>
  </si>
  <si>
    <t>E08|E0829</t>
  </si>
  <si>
    <t>E08|E0829|E082901</t>
  </si>
  <si>
    <t>E08|E0830</t>
  </si>
  <si>
    <t>E08|E0831</t>
  </si>
  <si>
    <t>E08|E0832</t>
  </si>
  <si>
    <t>E08|E0833</t>
  </si>
  <si>
    <t>E08|E0834</t>
  </si>
  <si>
    <t>E08|E0835</t>
  </si>
  <si>
    <t>E08|E0836</t>
  </si>
  <si>
    <t>E08|E0837</t>
  </si>
  <si>
    <t>E08|E0838</t>
  </si>
  <si>
    <t>E08|E0838|E083801</t>
  </si>
  <si>
    <t>E08|E0838|E083802</t>
  </si>
  <si>
    <t>E08|E0838|E083803</t>
  </si>
  <si>
    <t>E08|E0839</t>
  </si>
  <si>
    <t>E08|E0839|E083901</t>
  </si>
  <si>
    <t>E08|E0839|E083902</t>
  </si>
  <si>
    <t>E08|E0840</t>
  </si>
  <si>
    <t>E08|E0841</t>
  </si>
  <si>
    <t>E08|E0842</t>
  </si>
  <si>
    <t>E08|E0843</t>
  </si>
  <si>
    <t>E08|E0844</t>
  </si>
  <si>
    <t>E09|E0901</t>
  </si>
  <si>
    <t>E09|E0902</t>
  </si>
  <si>
    <t>E09|E0903</t>
  </si>
  <si>
    <t>E09|E0903|E090301</t>
  </si>
  <si>
    <t>E09|E0903|E090302</t>
  </si>
  <si>
    <t>E09|E0904</t>
  </si>
  <si>
    <t>E09|E0905</t>
  </si>
  <si>
    <t>E09|E0906</t>
  </si>
  <si>
    <t>E09|E1512</t>
  </si>
  <si>
    <t>E09|E1512|E151201</t>
  </si>
  <si>
    <t>E09|E1512|E151202</t>
  </si>
  <si>
    <t>E10|E1001</t>
  </si>
  <si>
    <t>E10|E1002</t>
  </si>
  <si>
    <t>E10|E1003</t>
  </si>
  <si>
    <t>E10|E1004</t>
  </si>
  <si>
    <t>E10|E1005</t>
  </si>
  <si>
    <t>E10|E1006</t>
  </si>
  <si>
    <t>E10|E1007</t>
  </si>
  <si>
    <t>E10|E1008</t>
  </si>
  <si>
    <t>E10|E1009</t>
  </si>
  <si>
    <t>E10|E1010</t>
  </si>
  <si>
    <t>E10|E1011</t>
  </si>
  <si>
    <t>E10|E1012</t>
  </si>
  <si>
    <t>E10|E1013</t>
  </si>
  <si>
    <t>E10|E1014</t>
  </si>
  <si>
    <t>E10|E1015</t>
  </si>
  <si>
    <t>E10|E1016</t>
  </si>
  <si>
    <t>E10|E1017</t>
  </si>
  <si>
    <t>E10|E1018</t>
  </si>
  <si>
    <t>E10|E1019</t>
  </si>
  <si>
    <t>E10|E1020</t>
  </si>
  <si>
    <t>E10|E1021</t>
  </si>
  <si>
    <t>E10|E1022</t>
  </si>
  <si>
    <t>E10|E1023</t>
  </si>
  <si>
    <t>E10|E1024</t>
  </si>
  <si>
    <t>E10|E1025</t>
  </si>
  <si>
    <t>E10|E1026</t>
  </si>
  <si>
    <t>E10|E1027</t>
  </si>
  <si>
    <t>E10|E1028</t>
  </si>
  <si>
    <t>E10|E1028|E102801</t>
  </si>
  <si>
    <t>E10|E1028|E102802</t>
  </si>
  <si>
    <t>E10|E1029</t>
  </si>
  <si>
    <t>E10|E1030</t>
  </si>
  <si>
    <t>E10|E1031</t>
  </si>
  <si>
    <t>E10|E1031|E103101</t>
  </si>
  <si>
    <t>E10|E1032</t>
  </si>
  <si>
    <t>E10|E1033</t>
  </si>
  <si>
    <t>E10|E1303</t>
  </si>
  <si>
    <t>E10|E1607</t>
  </si>
  <si>
    <t>E11|E1101</t>
  </si>
  <si>
    <t>E11|E1102</t>
  </si>
  <si>
    <t>E11|E1103</t>
  </si>
  <si>
    <t>E11|E1104</t>
  </si>
  <si>
    <t>E11|E1105</t>
  </si>
  <si>
    <t>E11|E1106</t>
  </si>
  <si>
    <t>E11|E1107</t>
  </si>
  <si>
    <t>E12|E0739</t>
  </si>
  <si>
    <t>E12|E0740</t>
  </si>
  <si>
    <t>E12|E1201</t>
  </si>
  <si>
    <t>E12|E1202</t>
  </si>
  <si>
    <t>E12|E1202|E120201</t>
  </si>
  <si>
    <t>E12|E1202|E120202</t>
  </si>
  <si>
    <t>E12|E1203</t>
  </si>
  <si>
    <t>E12|E1204</t>
  </si>
  <si>
    <t>E12|E1205</t>
  </si>
  <si>
    <t>E12|E1205|E120501</t>
  </si>
  <si>
    <t>E12|E1206</t>
  </si>
  <si>
    <t>E12|E1207</t>
  </si>
  <si>
    <t>E12|E1208</t>
  </si>
  <si>
    <t>E12|E1209</t>
  </si>
  <si>
    <t>E12|E1210</t>
  </si>
  <si>
    <t>E12|E1211</t>
  </si>
  <si>
    <t>E12|E1306</t>
  </si>
  <si>
    <t>E12|E2306</t>
  </si>
  <si>
    <t>E12|E2307</t>
  </si>
  <si>
    <t>E13|E1301</t>
  </si>
  <si>
    <t>E13|E1302</t>
  </si>
  <si>
    <t>E13|E1303</t>
  </si>
  <si>
    <t>E13|E1304</t>
  </si>
  <si>
    <t>E13|E1305</t>
  </si>
  <si>
    <t>E13|E1305|E130501</t>
  </si>
  <si>
    <t>E13|E1306</t>
  </si>
  <si>
    <t>E13|E1307</t>
  </si>
  <si>
    <t>E13|E1308</t>
  </si>
  <si>
    <t>E13|E1309</t>
  </si>
  <si>
    <t>E13|E1310</t>
  </si>
  <si>
    <t>E13|E1310|E131001</t>
  </si>
  <si>
    <t>E13|E1311</t>
  </si>
  <si>
    <t>E14|E1210</t>
  </si>
  <si>
    <t>E14|E1401</t>
  </si>
  <si>
    <t>E14|E1402</t>
  </si>
  <si>
    <t>E14|E1403</t>
  </si>
  <si>
    <t>E14|E1404</t>
  </si>
  <si>
    <t>E14|E1405</t>
  </si>
  <si>
    <t>E14|E1406</t>
  </si>
  <si>
    <t>E14|E1407</t>
  </si>
  <si>
    <t>E14|E1407|E140701</t>
  </si>
  <si>
    <t>E14|E1407|E140702</t>
  </si>
  <si>
    <t>E14|E1408</t>
  </si>
  <si>
    <t>E14|E1409</t>
  </si>
  <si>
    <t>E14|E1410</t>
  </si>
  <si>
    <t>E14|E1411</t>
  </si>
  <si>
    <t>E14|E1412</t>
  </si>
  <si>
    <t>E14|E1413</t>
  </si>
  <si>
    <t>E14|E1413|E141301</t>
  </si>
  <si>
    <t>E14|E1414</t>
  </si>
  <si>
    <t>E14|E1415</t>
  </si>
  <si>
    <t>E14|E1416</t>
  </si>
  <si>
    <t>E14|E1417</t>
  </si>
  <si>
    <t>E14|E1506</t>
  </si>
  <si>
    <t>E14|E1509</t>
  </si>
  <si>
    <t>E14|E1519</t>
  </si>
  <si>
    <t>E14|E2341</t>
  </si>
  <si>
    <t>E15|E1501</t>
  </si>
  <si>
    <t>E15|E1501|E150101</t>
  </si>
  <si>
    <t>E15|E1501|E150102</t>
  </si>
  <si>
    <t>E15|E1501|E150103</t>
  </si>
  <si>
    <t>E15|E1501|E150104</t>
  </si>
  <si>
    <t>E15|E1501|E150105</t>
  </si>
  <si>
    <t>E15|E1502</t>
  </si>
  <si>
    <t>E15|E1503</t>
  </si>
  <si>
    <t>E15|E1504</t>
  </si>
  <si>
    <t>E15|E1505</t>
  </si>
  <si>
    <t>E15|E1506</t>
  </si>
  <si>
    <t>E15|E1507</t>
  </si>
  <si>
    <t>E15|E1508</t>
  </si>
  <si>
    <t>E15|E1509</t>
  </si>
  <si>
    <t>E15|E1510</t>
  </si>
  <si>
    <t>E15|E1511</t>
  </si>
  <si>
    <t>E15|E1512</t>
  </si>
  <si>
    <t>E15|E1512|E151201</t>
  </si>
  <si>
    <t>E15|E1512|E151202</t>
  </si>
  <si>
    <t>E15|E1513</t>
  </si>
  <si>
    <t>E15|E1514</t>
  </si>
  <si>
    <t>E15|E1515</t>
  </si>
  <si>
    <t>E15|E1516</t>
  </si>
  <si>
    <t>E15|E1517</t>
  </si>
  <si>
    <t>E15|E1518</t>
  </si>
  <si>
    <t>E15|E1519</t>
  </si>
  <si>
    <t>E15|E190103</t>
  </si>
  <si>
    <t>E16|E1505</t>
  </si>
  <si>
    <t>E16|E1511</t>
  </si>
  <si>
    <t>E16|E1601</t>
  </si>
  <si>
    <t>E16|E1602</t>
  </si>
  <si>
    <t>E16|E1602|E160201</t>
  </si>
  <si>
    <t>E16|E1603</t>
  </si>
  <si>
    <t>E16|E1603|E160301</t>
  </si>
  <si>
    <t>E16|E1603|E160302</t>
  </si>
  <si>
    <t>E16|E1603|E160303</t>
  </si>
  <si>
    <t>E16|E1603|E160304</t>
  </si>
  <si>
    <t>E16|E1603|E160305</t>
  </si>
  <si>
    <t>E16|E1604</t>
  </si>
  <si>
    <t>E16|E1605</t>
  </si>
  <si>
    <t>E16|E1605|E160501</t>
  </si>
  <si>
    <t>E16|E1606</t>
  </si>
  <si>
    <t>E16|E1607</t>
  </si>
  <si>
    <t>E16|E1608</t>
  </si>
  <si>
    <t>E16|E1609</t>
  </si>
  <si>
    <t>E16|E1610</t>
  </si>
  <si>
    <t>E16|E1611</t>
  </si>
  <si>
    <t>E16|E1612</t>
  </si>
  <si>
    <t>E16|E1613</t>
  </si>
  <si>
    <t>E16|E1614</t>
  </si>
  <si>
    <t>E16|E1614|E161401</t>
  </si>
  <si>
    <t>E16|E1615</t>
  </si>
  <si>
    <t>E16|E1616</t>
  </si>
  <si>
    <t>E16|E1616|E161601</t>
  </si>
  <si>
    <t>E16|E1616|E161602</t>
  </si>
  <si>
    <t>E16|E1616|E161603</t>
  </si>
  <si>
    <t>E16|E1617</t>
  </si>
  <si>
    <t>E16|E1618</t>
  </si>
  <si>
    <t>E16|E1619</t>
  </si>
  <si>
    <t>E16|E1620</t>
  </si>
  <si>
    <t>E16|E1621</t>
  </si>
  <si>
    <t>E16|E1622</t>
  </si>
  <si>
    <t>E16|E1623</t>
  </si>
  <si>
    <t>E16|E1624</t>
  </si>
  <si>
    <t>E16|E1625</t>
  </si>
  <si>
    <t>E16|E1626</t>
  </si>
  <si>
    <t>E16|E1627</t>
  </si>
  <si>
    <t>E16|E1628</t>
  </si>
  <si>
    <t>E16|E1629</t>
  </si>
  <si>
    <t>E16|E1630</t>
  </si>
  <si>
    <t>E16|E1631</t>
  </si>
  <si>
    <t>E16|E1632</t>
  </si>
  <si>
    <t>E16|E1633</t>
  </si>
  <si>
    <t>E16|E1634</t>
  </si>
  <si>
    <t>E16|E1635</t>
  </si>
  <si>
    <t>E16|E2302</t>
  </si>
  <si>
    <t>E17|E1701</t>
  </si>
  <si>
    <t>E17|E1702</t>
  </si>
  <si>
    <t>E17|E1703</t>
  </si>
  <si>
    <t>E17|E1704</t>
  </si>
  <si>
    <t>E17|E1704|E1005</t>
  </si>
  <si>
    <t>E17|E1704|E1013</t>
  </si>
  <si>
    <t>E17|E1704|E170401</t>
  </si>
  <si>
    <t>E17|E1704|E170402</t>
  </si>
  <si>
    <t>E17|E1704|E170403</t>
  </si>
  <si>
    <t>E17|E1704|E170404</t>
  </si>
  <si>
    <t>E17|E1704|E170405</t>
  </si>
  <si>
    <t>E17|E1704|E170406</t>
  </si>
  <si>
    <t>E17|E1705</t>
  </si>
  <si>
    <t>E17|E1705|E170501</t>
  </si>
  <si>
    <t>E17|E1706</t>
  </si>
  <si>
    <t>E17|E1707</t>
  </si>
  <si>
    <t>E17|E1708</t>
  </si>
  <si>
    <t>E17|E1709</t>
  </si>
  <si>
    <t>E17|E1710</t>
  </si>
  <si>
    <t>E17|E1711</t>
  </si>
  <si>
    <t>E17|E1712</t>
  </si>
  <si>
    <t>E17|E1713</t>
  </si>
  <si>
    <t>E17|E1714</t>
  </si>
  <si>
    <t>E17|E1715</t>
  </si>
  <si>
    <t>E17|E1716</t>
  </si>
  <si>
    <t>E17|E1716|E171601</t>
  </si>
  <si>
    <t>E17|E1717</t>
  </si>
  <si>
    <t>E17|E1718</t>
  </si>
  <si>
    <t>E17|E1719</t>
  </si>
  <si>
    <t>E17|E1720</t>
  </si>
  <si>
    <t>E17|E1720|E172001</t>
  </si>
  <si>
    <t>E17|E1720|E172002</t>
  </si>
  <si>
    <t>E17|E1720|E172003</t>
  </si>
  <si>
    <t>E17|E1720|E172004</t>
  </si>
  <si>
    <t>E17|E1720|E172005</t>
  </si>
  <si>
    <t>E17|E1720|E172006</t>
  </si>
  <si>
    <t>E17|E1720|E172007</t>
  </si>
  <si>
    <t>E17|E1720|E2317</t>
  </si>
  <si>
    <t>E17|E1721</t>
  </si>
  <si>
    <t>E17|E1722</t>
  </si>
  <si>
    <t>E17|E1723</t>
  </si>
  <si>
    <t>E17|E2005</t>
  </si>
  <si>
    <t>E18|E1801</t>
  </si>
  <si>
    <t>E18|E1801|E180101</t>
  </si>
  <si>
    <t>E18|E1801|E180102</t>
  </si>
  <si>
    <t>E18|E1801|E180103</t>
  </si>
  <si>
    <t>E18|E1801|E180104</t>
  </si>
  <si>
    <t>E18|E1802</t>
  </si>
  <si>
    <t>E18|E1803</t>
  </si>
  <si>
    <t>E18|E1804</t>
  </si>
  <si>
    <t>E19|E0114</t>
  </si>
  <si>
    <t>E19|E0121</t>
  </si>
  <si>
    <t>E19|E0306</t>
  </si>
  <si>
    <t>E19|E0610</t>
  </si>
  <si>
    <t>E19|E0733</t>
  </si>
  <si>
    <t>E19|E0733|E073301</t>
  </si>
  <si>
    <t>E19|E0744</t>
  </si>
  <si>
    <t>E19|E0803</t>
  </si>
  <si>
    <t>E19|E0816</t>
  </si>
  <si>
    <t>E19|E0818</t>
  </si>
  <si>
    <t>E19|E0818|E081801</t>
  </si>
  <si>
    <t>E19|E1021</t>
  </si>
  <si>
    <t>E19|E1024</t>
  </si>
  <si>
    <t>E19|E1102</t>
  </si>
  <si>
    <t>E19|E1310</t>
  </si>
  <si>
    <t>E19|E1310|E131001</t>
  </si>
  <si>
    <t>E19|E1414</t>
  </si>
  <si>
    <t>E19|E1504</t>
  </si>
  <si>
    <t>E19|E1609</t>
  </si>
  <si>
    <t>E19|E1628</t>
  </si>
  <si>
    <t>E19|E1632</t>
  </si>
  <si>
    <t>E19|E1719</t>
  </si>
  <si>
    <t>E19|E172001</t>
  </si>
  <si>
    <t>E19|E172002</t>
  </si>
  <si>
    <t>E19|E1901</t>
  </si>
  <si>
    <t>E19|E1901|E190101</t>
  </si>
  <si>
    <t>E19|E1901|E190102</t>
  </si>
  <si>
    <t>E19|E1901|E190103</t>
  </si>
  <si>
    <t>E19|E1902</t>
  </si>
  <si>
    <t>E19|E1903</t>
  </si>
  <si>
    <t>E19|E1904</t>
  </si>
  <si>
    <t>E19|E1905</t>
  </si>
  <si>
    <t>E19|E1906</t>
  </si>
  <si>
    <t>E19|E1907</t>
  </si>
  <si>
    <t>E19|E1907|E190701</t>
  </si>
  <si>
    <t>E19|E2012</t>
  </si>
  <si>
    <t>E19|E2115</t>
  </si>
  <si>
    <t>E20|E0102</t>
  </si>
  <si>
    <t>E20|E0102|E010201</t>
  </si>
  <si>
    <t>E20|E0108</t>
  </si>
  <si>
    <t>E20|E0123</t>
  </si>
  <si>
    <t>E20|E0123|E012301</t>
  </si>
  <si>
    <t>E20|E0124</t>
  </si>
  <si>
    <t>E20|E0124|E012401</t>
  </si>
  <si>
    <t>E20|E0128</t>
  </si>
  <si>
    <t>E20|E0710</t>
  </si>
  <si>
    <t>E20|E0749</t>
  </si>
  <si>
    <t>E20|E0819</t>
  </si>
  <si>
    <t>E20|E0819|E081901</t>
  </si>
  <si>
    <t>E20|E0819|E081902</t>
  </si>
  <si>
    <t>E20|E0819|E081903</t>
  </si>
  <si>
    <t>E20|E0819|E081904</t>
  </si>
  <si>
    <t>E20|E0819|E081905</t>
  </si>
  <si>
    <t>E20|E0819|E081906</t>
  </si>
  <si>
    <t>E20|E1023</t>
  </si>
  <si>
    <t>E20|E1603</t>
  </si>
  <si>
    <t>E20|E1603|E160301</t>
  </si>
  <si>
    <t>E20|E1603|E160302</t>
  </si>
  <si>
    <t>E20|E1603|E160303</t>
  </si>
  <si>
    <t>E20|E1603|E160304</t>
  </si>
  <si>
    <t>E20|E1603|E160305</t>
  </si>
  <si>
    <t>E20|E1606</t>
  </si>
  <si>
    <t>E20|E1610</t>
  </si>
  <si>
    <t>E20|E1614</t>
  </si>
  <si>
    <t>E20|E1614|E161401</t>
  </si>
  <si>
    <t>E20|E1631</t>
  </si>
  <si>
    <t>E20|E1633</t>
  </si>
  <si>
    <t>E20|E1701</t>
  </si>
  <si>
    <t>E20|E1704</t>
  </si>
  <si>
    <t>E20|E1704|E1005</t>
  </si>
  <si>
    <t>E20|E1704|E1013</t>
  </si>
  <si>
    <t>E20|E1704|E170401</t>
  </si>
  <si>
    <t>E20|E1704|E170402</t>
  </si>
  <si>
    <t>E20|E1704|E170403</t>
  </si>
  <si>
    <t>E20|E1704|E170404</t>
  </si>
  <si>
    <t>E20|E1704|E170405</t>
  </si>
  <si>
    <t>E20|E1704|E170406</t>
  </si>
  <si>
    <t>E20|E2001</t>
  </si>
  <si>
    <t>E20|E2002</t>
  </si>
  <si>
    <t>E20|E2002|E0615</t>
  </si>
  <si>
    <t>E20|E2003</t>
  </si>
  <si>
    <t>E20|E2004</t>
  </si>
  <si>
    <t>E20|E2005</t>
  </si>
  <si>
    <t>E20|E2006</t>
  </si>
  <si>
    <t>E20|E2007</t>
  </si>
  <si>
    <t>E20|E2008</t>
  </si>
  <si>
    <t>E20|E2008|E200801</t>
  </si>
  <si>
    <t>E20|E2009</t>
  </si>
  <si>
    <t>E20|E2010</t>
  </si>
  <si>
    <t>E20|E2011</t>
  </si>
  <si>
    <t>E20|E2012</t>
  </si>
  <si>
    <t>E20|E2013</t>
  </si>
  <si>
    <t>E20|E2014</t>
  </si>
  <si>
    <t>E20|E2014|E201401</t>
  </si>
  <si>
    <t>E20|E2015</t>
  </si>
  <si>
    <t>E20|E2104</t>
  </si>
  <si>
    <t>E20|E2104|E210401</t>
  </si>
  <si>
    <t>E20|E2105</t>
  </si>
  <si>
    <t>E20|E2116</t>
  </si>
  <si>
    <t>E21|E081906</t>
  </si>
  <si>
    <t>E21|E1026</t>
  </si>
  <si>
    <t>E21|E2008</t>
  </si>
  <si>
    <t>E21|E2008|E200801</t>
  </si>
  <si>
    <t>E21|E2101</t>
  </si>
  <si>
    <t>E21|E2102</t>
  </si>
  <si>
    <t>E21|E2103</t>
  </si>
  <si>
    <t>E21|E2104</t>
  </si>
  <si>
    <t>E21|E2104|E210401</t>
  </si>
  <si>
    <t>E21|E2105</t>
  </si>
  <si>
    <t>E21|E2106</t>
  </si>
  <si>
    <t>E21|E2107</t>
  </si>
  <si>
    <t>E21|E2108</t>
  </si>
  <si>
    <t>E21|E2109</t>
  </si>
  <si>
    <t>E21|E2110</t>
  </si>
  <si>
    <t>E21|E2111</t>
  </si>
  <si>
    <t>E21|E2112</t>
  </si>
  <si>
    <t>E21|E2113</t>
  </si>
  <si>
    <t>E21|E2114</t>
  </si>
  <si>
    <t>E21|E2114|E0511</t>
  </si>
  <si>
    <t>E21|E2114|E051101</t>
  </si>
  <si>
    <t>E21|E2114|E0604</t>
  </si>
  <si>
    <t>E21|E2114|E0614</t>
  </si>
  <si>
    <t>E21|E2114|E0745</t>
  </si>
  <si>
    <t>E21|E2114|E0811</t>
  </si>
  <si>
    <t>E21|E2114|E1006</t>
  </si>
  <si>
    <t>E21|E2114|E1022</t>
  </si>
  <si>
    <t>E21|E2114|E1406</t>
  </si>
  <si>
    <t>E21|E2114|E1415</t>
  </si>
  <si>
    <t>E21|E2114|E211401</t>
  </si>
  <si>
    <t>E21|E2115</t>
  </si>
  <si>
    <t>E21|E2116</t>
  </si>
  <si>
    <t>E21|E2117</t>
  </si>
  <si>
    <t>E21|E2118</t>
  </si>
  <si>
    <t>E21|E2119</t>
  </si>
  <si>
    <t>E21|E2332</t>
  </si>
  <si>
    <t>E21|E2340</t>
  </si>
  <si>
    <t>E22|E0507</t>
  </si>
  <si>
    <t>E22|E0508</t>
  </si>
  <si>
    <t>E22|E0603</t>
  </si>
  <si>
    <t>E22|E0713</t>
  </si>
  <si>
    <t>E22|E0714</t>
  </si>
  <si>
    <t>E22|E0715</t>
  </si>
  <si>
    <t>E22|E0716</t>
  </si>
  <si>
    <t>E22|E0719</t>
  </si>
  <si>
    <t>E22|E0720</t>
  </si>
  <si>
    <t>E22|E1205</t>
  </si>
  <si>
    <t>E22|E1205|E120501</t>
  </si>
  <si>
    <t>E22|E1206</t>
  </si>
  <si>
    <t>E22|E1209</t>
  </si>
  <si>
    <t>E22|E1404</t>
  </si>
  <si>
    <t>E22|E1510</t>
  </si>
  <si>
    <t>E22|E2201</t>
  </si>
  <si>
    <t>E22|E2202</t>
  </si>
  <si>
    <t>E22|E2203</t>
  </si>
  <si>
    <t>E22|E2204</t>
  </si>
  <si>
    <t>E23|E040202</t>
  </si>
  <si>
    <t>E23|E083802</t>
  </si>
  <si>
    <t>E23|E1705</t>
  </si>
  <si>
    <t>E23|E1705|E170501</t>
  </si>
  <si>
    <t>E23|E2301</t>
  </si>
  <si>
    <t>E23|E2301|E230101</t>
  </si>
  <si>
    <t>E23|E2301|E230102</t>
  </si>
  <si>
    <t>E23|E2301|E230103</t>
  </si>
  <si>
    <t>E23|E2302</t>
  </si>
  <si>
    <t>E23|E2303</t>
  </si>
  <si>
    <t>E23|E2304</t>
  </si>
  <si>
    <t>E23|E2305</t>
  </si>
  <si>
    <t>E23|E2306</t>
  </si>
  <si>
    <t>E23|E2307</t>
  </si>
  <si>
    <t>E23|E2308</t>
  </si>
  <si>
    <t>E23|E2309</t>
  </si>
  <si>
    <t>E23|E2309|E230901</t>
  </si>
  <si>
    <t>E23|E2310</t>
  </si>
  <si>
    <t>E23|E2311</t>
  </si>
  <si>
    <t>E23|E2312</t>
  </si>
  <si>
    <t>E23|E2312|E231201</t>
  </si>
  <si>
    <t>E23|E2313</t>
  </si>
  <si>
    <t>E23|E2313|E2101</t>
  </si>
  <si>
    <t>E23|E2314</t>
  </si>
  <si>
    <t>E23|E2315</t>
  </si>
  <si>
    <t>E23|E2315|E231501</t>
  </si>
  <si>
    <t>E23|E2316</t>
  </si>
  <si>
    <t>E23|E2317</t>
  </si>
  <si>
    <t>E23|E2318</t>
  </si>
  <si>
    <t>E23|E2319</t>
  </si>
  <si>
    <t>E23|E2320</t>
  </si>
  <si>
    <t>E23|E2321</t>
  </si>
  <si>
    <t>E23|E2322</t>
  </si>
  <si>
    <t>E23|E2323</t>
  </si>
  <si>
    <t>E23|E2324</t>
  </si>
  <si>
    <t>E23|E2324|E232401</t>
  </si>
  <si>
    <t>E23|E2324|E232402</t>
  </si>
  <si>
    <t>E23|E2325</t>
  </si>
  <si>
    <t>E23|E2326</t>
  </si>
  <si>
    <t>E23|E2327</t>
  </si>
  <si>
    <t>E23|E2328</t>
  </si>
  <si>
    <t>E23|E2329</t>
  </si>
  <si>
    <t>E23|E2330</t>
  </si>
  <si>
    <t>E23|E2330|E0116</t>
  </si>
  <si>
    <t>E23|E2330|E0820</t>
  </si>
  <si>
    <t>E23|E2330|E1002</t>
  </si>
  <si>
    <t>E23|E2330|E1622</t>
  </si>
  <si>
    <t>E23|E2330|E1623</t>
  </si>
  <si>
    <t>E23|E2330|E2106</t>
  </si>
  <si>
    <t>E23|E2330|E2109</t>
  </si>
  <si>
    <t>E23|E2330|E2110</t>
  </si>
  <si>
    <t>E23|E2330|E2112</t>
  </si>
  <si>
    <t>E23|E2330|E233001</t>
  </si>
  <si>
    <t>E23|E2331</t>
  </si>
  <si>
    <t>E23|E2332</t>
  </si>
  <si>
    <t>E23|E2333</t>
  </si>
  <si>
    <t>E23|E2334</t>
  </si>
  <si>
    <t>E23|E2335</t>
  </si>
  <si>
    <t>E23|E2336</t>
  </si>
  <si>
    <t>E23|E2336|E040201</t>
  </si>
  <si>
    <t>E23|E2336|E233601</t>
  </si>
  <si>
    <t>E23|E2336|E233602</t>
  </si>
  <si>
    <t>E23|E2336|E233603</t>
  </si>
  <si>
    <t>E23|E2336|E233604</t>
  </si>
  <si>
    <t>E23|E2336|E233605</t>
  </si>
  <si>
    <t>E23|E2337</t>
  </si>
  <si>
    <t>E23|E2337|E233701</t>
  </si>
  <si>
    <t>E23|E2338</t>
  </si>
  <si>
    <t>E23|E2338|E0103</t>
  </si>
  <si>
    <t>E23|E2338|E0736</t>
  </si>
  <si>
    <t>E23|E2338|E0807</t>
  </si>
  <si>
    <t>E23|E2338|E080701</t>
  </si>
  <si>
    <t>E23|E2338|E080702</t>
  </si>
  <si>
    <t>E23|E2338|E0830</t>
  </si>
  <si>
    <t>E23|E2338|E1702</t>
  </si>
  <si>
    <t>E23|E2338|E233801</t>
  </si>
  <si>
    <t>E23|E2339</t>
  </si>
  <si>
    <t>E23|E2340</t>
  </si>
  <si>
    <t>E23|E2341</t>
  </si>
  <si>
    <t>E24|E2401</t>
  </si>
  <si>
    <t>E24|E2402</t>
  </si>
  <si>
    <t>E24|E2403</t>
  </si>
  <si>
    <t>E20|E2006|E1713</t>
  </si>
  <si>
    <t>E20|E2006|E1718</t>
  </si>
  <si>
    <t>Not selectable</t>
  </si>
  <si>
    <t>Please use more detailed term within the hierarchy</t>
  </si>
  <si>
    <t>New</t>
    <phoneticPr fontId="2"/>
  </si>
  <si>
    <t>Term was added on 18 March 2020 for cases where the category of a health effect was reported but with no further details.</t>
    <phoneticPr fontId="2"/>
  </si>
  <si>
    <t>New</t>
    <phoneticPr fontId="2"/>
  </si>
  <si>
    <t>New</t>
    <phoneticPr fontId="2"/>
  </si>
  <si>
    <t>Please use more detailed term within the hierarchy. NOTE: Term was modified on 18 March 2020 to include Endocrine.</t>
    <phoneticPr fontId="2"/>
  </si>
  <si>
    <t>MedDRA:10020381:Hormonal imbalance</t>
    <phoneticPr fontId="2"/>
  </si>
  <si>
    <t>MedDRA:10036601:Premature menopause</t>
    <phoneticPr fontId="2"/>
  </si>
  <si>
    <t>MedDRA:10047628:Vitamin deficiency</t>
    <phoneticPr fontId="2"/>
  </si>
  <si>
    <t>Term was added on 18 March 2020 as an additional level 2 term for "Endocrine, Metabolism and Nutrition".</t>
    <phoneticPr fontId="2"/>
  </si>
  <si>
    <t>New</t>
    <phoneticPr fontId="2"/>
  </si>
  <si>
    <t>Term was added on 18 March 2020 as an additional level 2 term for "Generalized Disorders".</t>
    <phoneticPr fontId="2"/>
  </si>
  <si>
    <t>Modified (editorial)</t>
    <phoneticPr fontId="2"/>
  </si>
  <si>
    <t>Editorial change to the definition on 18 March 2020 for consistency with other "Unspecified ____" definitions.</t>
    <phoneticPr fontId="2"/>
  </si>
  <si>
    <r>
      <rPr>
        <b/>
        <sz val="10"/>
        <rFont val="Arial"/>
        <family val="2"/>
      </rPr>
      <t>Mapping Table Description:</t>
    </r>
    <r>
      <rPr>
        <sz val="10"/>
        <rFont val="Arial"/>
        <family val="2"/>
      </rPr>
      <t xml:space="preserve">
The mapping table is automatically generated from the AnnexE Terms sheet. Currently mapping has been established with MedDRA and may be extended to other terminologies in the future.</t>
    </r>
  </si>
  <si>
    <t>IMDRF Code</t>
  </si>
  <si>
    <t>MedDRA</t>
  </si>
  <si>
    <t>MedDRA Code</t>
  </si>
  <si>
    <t>MedDRA Term</t>
  </si>
  <si>
    <t>Modified (technical)</t>
    <phoneticPr fontId="2"/>
  </si>
  <si>
    <t>Modified (editorial)</t>
    <phoneticPr fontId="2"/>
  </si>
  <si>
    <t>Cerebral Ventriculomegaly</t>
    <phoneticPr fontId="2"/>
  </si>
  <si>
    <t>An abnormally high circulating blood volume.</t>
    <phoneticPr fontId="2"/>
  </si>
  <si>
    <t>The measurement of the mean left atrial pressure, as measured by a catheter introduced into the distal pulmonary artery, is low.</t>
    <phoneticPr fontId="2"/>
  </si>
  <si>
    <t>Biliary Cirrhosis</t>
    <phoneticPr fontId="2"/>
  </si>
  <si>
    <t>Cirrhosis of the liver caused either by destruction of the intrahepatic bile ducts (primary biliary cholangitis) or blockage of the extrahepatic bile ducts (secondary biliary cholangitis).</t>
    <phoneticPr fontId="2"/>
  </si>
  <si>
    <t>Infection associated with no detectable signs or symptoms but caused by microorganisms capable of producing easily recognizable diseases.</t>
    <phoneticPr fontId="2"/>
  </si>
  <si>
    <t>Pain that is associated with an external artificial replacement device.</t>
    <phoneticPr fontId="2"/>
  </si>
  <si>
    <t>Not selectable</t>
    <phoneticPr fontId="2"/>
  </si>
  <si>
    <t>Please use more detailed term within the hierarchy</t>
    <phoneticPr fontId="2"/>
  </si>
  <si>
    <t>Bone Cement Implantation Syndrome</t>
    <phoneticPr fontId="2"/>
  </si>
  <si>
    <t>E2120</t>
    <phoneticPr fontId="2"/>
  </si>
  <si>
    <t>A rare and potentially fatal perioperative complication of cemented bone surgery, characterised by hypotension, hypoxia, cardiac dysrhythmias, and in severe cases cardiac arrest.</t>
    <phoneticPr fontId="2"/>
  </si>
  <si>
    <t>New</t>
    <phoneticPr fontId="2"/>
  </si>
  <si>
    <t>E21|E2120</t>
    <phoneticPr fontId="2"/>
  </si>
  <si>
    <t>Multiple Organ Dysfunction Syndrome</t>
    <phoneticPr fontId="2"/>
  </si>
  <si>
    <t>E2342</t>
    <phoneticPr fontId="2"/>
  </si>
  <si>
    <t>Complete impairment of two or more organs or organ systems. Also known as multiple organ failure.</t>
    <phoneticPr fontId="2"/>
  </si>
  <si>
    <t>MedDRA:10077361:Multiple organ dysfunction syndrome</t>
    <phoneticPr fontId="2"/>
  </si>
  <si>
    <t>E23|E2342</t>
    <phoneticPr fontId="2"/>
  </si>
  <si>
    <t>MedDRA:10085596:Bone cement implantation syndrome</t>
    <phoneticPr fontId="2"/>
  </si>
  <si>
    <t>Term was modified on 21 January 2021 (old term: Cerebral Ventriculomeglia).</t>
    <phoneticPr fontId="2"/>
  </si>
  <si>
    <t>Definition was modified on 21 January 2021 (Old definition: Too much fluid in the blood.). For details, see comment No. 2 of the Change Log.</t>
    <phoneticPr fontId="2"/>
  </si>
  <si>
    <t>Definition was modified on 21 January 2021 (Old definition: The measurement of the mean left pulmonary atrial pressure, as measured by a catheter introduced into the distal pulmonary artery, is low.). For details, see comment No. 3 of the Change Log.</t>
    <phoneticPr fontId="2"/>
  </si>
  <si>
    <t>Definition was modified on 21 January 2021 (Old definition: Biliary Cirrhosis/Cirrhosis of the liver caused either by destruction of the intrahepatic bile ducts (primary biliary cirrhosis) or blockage of the extrahepatic bile ducts (secondary biliary cirrhosis).). For details, refer to comment No. 5 of the Change Log.</t>
    <phoneticPr fontId="2"/>
  </si>
  <si>
    <t>The definition was changed on 21 January 2021 (Old definition: Infection associated with no detectable symptoms but caused by microorganisms capable of producing easily recognizable diseases.). For details, refer to comment No. 8 of the Change Log).</t>
    <phoneticPr fontId="2"/>
  </si>
  <si>
    <t>Definition was modified on 21 January 2021 to correct a typo in "artificial" (Old definition: Pain that is associated with an external ariticial replacement device.)</t>
    <phoneticPr fontId="2"/>
  </si>
  <si>
    <t>Term was added on 21 January 2021. For details, refer to comment No. 33 of the Change Log.</t>
    <phoneticPr fontId="2"/>
  </si>
  <si>
    <t>Term was added on 21 January 2021. For details, refer to comment No. 34 of the Change Log.</t>
    <phoneticPr fontId="2"/>
  </si>
  <si>
    <t>A life-threatening condition characterised by a single prolonged seizure or a series of seizures without intervening full recovery of consciousness.</t>
    <phoneticPr fontId="2"/>
  </si>
  <si>
    <t>A functional and/or structural disorder of the brain that is acquired or congenital and characterised by mental and neurological symptoms.</t>
  </si>
  <si>
    <t>Conditions characterized by an alteration in taste function or perception</t>
    <phoneticPr fontId="2"/>
  </si>
  <si>
    <t>Interference with respiration by obstruction of the larynx or trachea.</t>
  </si>
  <si>
    <t>Interference with respiration by compression of the larynx, laryngopharynx or trachea, as well as of the carotid arteria or jugular veins.</t>
  </si>
  <si>
    <t>An acute postoperative inflammatory reaction in which a noninfectious substance enters the anterior segment and induces toxic damage to the intraocular tissues.</t>
    <phoneticPr fontId="2"/>
  </si>
  <si>
    <t>An acute or chronic condition where the kidneys are not functioning normally.</t>
  </si>
  <si>
    <t>Excessive sensitivity or changes in sensitivity in the nipple(s)</t>
  </si>
  <si>
    <t>Abnormal connection between rectum and vagina.</t>
  </si>
  <si>
    <t>The unintentional exposure to radiation of a person, or a part of a persons body. This might include exposure of a healthcare professional, or the exposure of the wrong part of the body of a patient who was intended to receive therapeutic or diagnostic radiation. This includes both ionizing and non ionizing radiation.</t>
  </si>
  <si>
    <t>Extreme fatigue; the inability to respond to stimuli.</t>
  </si>
  <si>
    <t>A life-threatening condition that requires immediate medical intervention. It is characterized by reduced blood flow that may result in damage of multiple organs.</t>
  </si>
  <si>
    <t>Modified (editorial)</t>
    <phoneticPr fontId="2"/>
  </si>
  <si>
    <t>Editorial change to the definition on 16 February 2021.</t>
    <phoneticPr fontId="2"/>
  </si>
  <si>
    <t>Rupture of the fibrous strands connecting the ciliary body with the crystalline lens of the eye (usually at the time of cataract surgery).</t>
    <phoneticPr fontId="2"/>
  </si>
  <si>
    <t>A group of rare degenerative brain disorders associated with prions for example Creutzfeldt-Jakob disease (CJD) or Bovine Spongiform Encephalopathy (BSE).</t>
  </si>
  <si>
    <t>A flow or draining of pus or exudate from an orifice or wound.</t>
  </si>
  <si>
    <t>Restless Legs Syndrome</t>
    <phoneticPr fontId="2"/>
  </si>
  <si>
    <t>E012208</t>
    <phoneticPr fontId="2"/>
  </si>
  <si>
    <t>A condition that is characterized by an irresistible urgency to move the legs to obtain relief from a strange and uncomfortable sensation in the legs.</t>
    <phoneticPr fontId="2"/>
  </si>
  <si>
    <t>MedDRA:10058920:Restless legs syndrome</t>
    <phoneticPr fontId="2"/>
  </si>
  <si>
    <t>New</t>
    <phoneticPr fontId="2"/>
  </si>
  <si>
    <t>E01|E0122|E012208</t>
    <phoneticPr fontId="2"/>
  </si>
  <si>
    <t>E0140</t>
    <phoneticPr fontId="2"/>
  </si>
  <si>
    <t>Intracranial Pressure Increased</t>
    <phoneticPr fontId="2"/>
  </si>
  <si>
    <t>Pressure within the craniospinal compartment is increased.</t>
    <phoneticPr fontId="2"/>
  </si>
  <si>
    <t>MedDRA:10022773:Intracranial pressure increased</t>
    <phoneticPr fontId="2"/>
  </si>
  <si>
    <t>E01|E0140</t>
    <phoneticPr fontId="2"/>
  </si>
  <si>
    <t>E0141</t>
    <phoneticPr fontId="2"/>
  </si>
  <si>
    <t>Pneumocephalus</t>
    <phoneticPr fontId="2"/>
  </si>
  <si>
    <t>The presence of air or gas within the cranial cavity.</t>
    <phoneticPr fontId="2"/>
  </si>
  <si>
    <t>MedDRA:10048736:Pneumocephalus</t>
    <phoneticPr fontId="2"/>
  </si>
  <si>
    <t>E01|E0141</t>
    <phoneticPr fontId="2"/>
  </si>
  <si>
    <t>E0142</t>
    <phoneticPr fontId="2"/>
  </si>
  <si>
    <t>Idiopathic Intracranial Hypertension</t>
    <phoneticPr fontId="2"/>
  </si>
  <si>
    <t>A condition that mimics the presence of a tumour (Pseudotumour Cerebri) or hydrocephalus, caused by chronic  increase in intracranial pressure.</t>
    <phoneticPr fontId="2"/>
  </si>
  <si>
    <t>MedDRA:10078904:Idiopathic intracranial hypertension</t>
    <phoneticPr fontId="2"/>
  </si>
  <si>
    <t>E01|E0142</t>
    <phoneticPr fontId="2"/>
  </si>
  <si>
    <t>Delirium</t>
    <phoneticPr fontId="2"/>
  </si>
  <si>
    <t>E0207</t>
    <phoneticPr fontId="2"/>
  </si>
  <si>
    <t xml:space="preserve">A usually reversible condition characterized by the acute and sudden development of confusion, illusions, movement changes, inattentiveness, agitation and hallucinations. </t>
    <phoneticPr fontId="2"/>
  </si>
  <si>
    <t>MedDRA:10012218:Delirium</t>
    <phoneticPr fontId="2"/>
  </si>
  <si>
    <t>E02|E0207</t>
    <phoneticPr fontId="2"/>
  </si>
  <si>
    <t>Psychosis</t>
    <phoneticPr fontId="2"/>
  </si>
  <si>
    <t>E0208</t>
    <phoneticPr fontId="2"/>
  </si>
  <si>
    <t>A mental disorder characterized by personality change, impaired functioning and loss of touch with reality.</t>
    <phoneticPr fontId="2"/>
  </si>
  <si>
    <t>MedDRA:10037234:Psychosis</t>
    <phoneticPr fontId="2"/>
  </si>
  <si>
    <t>E02|E0208</t>
    <phoneticPr fontId="2"/>
  </si>
  <si>
    <t>E0143</t>
    <phoneticPr fontId="2"/>
  </si>
  <si>
    <t>A level of awareness and arousal other than normal.</t>
    <phoneticPr fontId="2"/>
  </si>
  <si>
    <t>E014301</t>
    <phoneticPr fontId="2"/>
  </si>
  <si>
    <t>Increased Level of Consciousness</t>
    <phoneticPr fontId="2"/>
  </si>
  <si>
    <t>A neurological state characterised by increased ability to perceive and respond.</t>
    <phoneticPr fontId="2"/>
  </si>
  <si>
    <t>E014302</t>
    <phoneticPr fontId="2"/>
  </si>
  <si>
    <t>Decreased Level  of Consciousness</t>
    <phoneticPr fontId="2"/>
  </si>
  <si>
    <t>A neurological state characterised by decreased ability to perceive and respond.</t>
    <phoneticPr fontId="2"/>
  </si>
  <si>
    <t>MedDRA:10001854:Altered state of consciousness</t>
    <phoneticPr fontId="2"/>
  </si>
  <si>
    <t>E01|E0143</t>
    <phoneticPr fontId="2"/>
  </si>
  <si>
    <t>E01|E0143|E014301</t>
    <phoneticPr fontId="2"/>
  </si>
  <si>
    <t>E01|E0143|E014302</t>
    <phoneticPr fontId="2"/>
  </si>
  <si>
    <t>Hypercalcemia</t>
    <phoneticPr fontId="2"/>
  </si>
  <si>
    <t>E120203</t>
    <phoneticPr fontId="2"/>
  </si>
  <si>
    <t>Higher than normal levels of calcium in the circulating blood.</t>
    <phoneticPr fontId="2"/>
  </si>
  <si>
    <t>MedDRA:10020587:Hypercalcemia</t>
    <phoneticPr fontId="2"/>
  </si>
  <si>
    <t>E12|E1202|E120203</t>
    <phoneticPr fontId="2"/>
  </si>
  <si>
    <t>Hypocalcemia</t>
    <phoneticPr fontId="2"/>
  </si>
  <si>
    <t>E120204</t>
    <phoneticPr fontId="2"/>
  </si>
  <si>
    <t>Lower than normal levels of calcium in the circulating blood.</t>
    <phoneticPr fontId="2"/>
  </si>
  <si>
    <t>MedDRA:10020949:Hypocalcemia</t>
    <phoneticPr fontId="2"/>
  </si>
  <si>
    <t>E12|E1202|E120204</t>
    <phoneticPr fontId="2"/>
  </si>
  <si>
    <t>E2205</t>
    <phoneticPr fontId="2"/>
  </si>
  <si>
    <t>Bacteremia</t>
    <phoneticPr fontId="2"/>
  </si>
  <si>
    <t>Condition that relates to the presence of viable bacteria in the bloodstream, whether associated with active disease or not.</t>
    <phoneticPr fontId="2"/>
  </si>
  <si>
    <t>MedDRA:10003999:Bacteremia</t>
    <phoneticPr fontId="2"/>
  </si>
  <si>
    <t>Infections</t>
    <phoneticPr fontId="2"/>
  </si>
  <si>
    <t>E22|E2205</t>
    <phoneticPr fontId="2"/>
  </si>
  <si>
    <t>E19|E2205</t>
    <phoneticPr fontId="2"/>
  </si>
  <si>
    <t>Hypokalemia</t>
  </si>
  <si>
    <t>E120206</t>
    <phoneticPr fontId="2"/>
  </si>
  <si>
    <t>Lower than normal levels of potassium in the circulating blood.</t>
    <phoneticPr fontId="2"/>
  </si>
  <si>
    <t>MedDRA:10021018:Hypokalemia</t>
    <phoneticPr fontId="2"/>
  </si>
  <si>
    <t>E120205</t>
    <phoneticPr fontId="2"/>
  </si>
  <si>
    <t>Hyperkalemia</t>
    <phoneticPr fontId="2"/>
  </si>
  <si>
    <t>Higher than normal levels of potassium in the circulating blood.</t>
    <phoneticPr fontId="2"/>
  </si>
  <si>
    <t>MedDRA:10020647:Hyperkalemia</t>
    <phoneticPr fontId="2"/>
  </si>
  <si>
    <t>E12|E1202|E120205</t>
    <phoneticPr fontId="2"/>
  </si>
  <si>
    <t>E12|E1202|E120206</t>
    <phoneticPr fontId="2"/>
  </si>
  <si>
    <t>E0311</t>
    <phoneticPr fontId="2"/>
  </si>
  <si>
    <t>High White Blood Cell Count</t>
    <phoneticPr fontId="2"/>
  </si>
  <si>
    <t>The white blood cell count is above the normal range.</t>
    <phoneticPr fontId="2"/>
  </si>
  <si>
    <t>MedDRA:10051771:White blood cell count high</t>
    <phoneticPr fontId="2"/>
  </si>
  <si>
    <t>E03|E0311</t>
    <phoneticPr fontId="2"/>
  </si>
  <si>
    <t>Blood Bicarbonate Increased</t>
    <phoneticPr fontId="2"/>
  </si>
  <si>
    <t>E120207</t>
    <phoneticPr fontId="2"/>
  </si>
  <si>
    <t>Higher than normal levels of bicarbonate in the blood.</t>
    <phoneticPr fontId="2"/>
  </si>
  <si>
    <t>MedDRA:10005360:Blood bicarbonate increased</t>
    <phoneticPr fontId="2"/>
  </si>
  <si>
    <t>E12|E1202|E120207</t>
    <phoneticPr fontId="2"/>
  </si>
  <si>
    <t>E12|E1202|E120208</t>
    <phoneticPr fontId="2"/>
  </si>
  <si>
    <t>Blood Bicarbonate Decreased</t>
    <phoneticPr fontId="2"/>
  </si>
  <si>
    <t>E120208</t>
    <phoneticPr fontId="2"/>
  </si>
  <si>
    <t>Lower than normal levels of bicarbonate in the blood.</t>
    <phoneticPr fontId="2"/>
  </si>
  <si>
    <t>MedDRA:10005359:Blood bicarbonate decreased</t>
    <phoneticPr fontId="2"/>
  </si>
  <si>
    <t>Transfusion Reaction</t>
    <phoneticPr fontId="2"/>
  </si>
  <si>
    <t>E0312</t>
    <phoneticPr fontId="2"/>
  </si>
  <si>
    <t xml:space="preserve">Adverse events associated with the transfusion of whole blood or one of its components, most commonly a hemolytic reaction to cross-typed blood. </t>
    <phoneticPr fontId="2"/>
  </si>
  <si>
    <t>MedDRA:10044359:Transfusion reaction</t>
    <phoneticPr fontId="2"/>
  </si>
  <si>
    <t>E03|E0312</t>
    <phoneticPr fontId="2"/>
  </si>
  <si>
    <t>Modified (technical)</t>
    <phoneticPr fontId="2"/>
  </si>
  <si>
    <t>The loss of blood from the circulation, including blood loss from a device connected to a patient.</t>
    <phoneticPr fontId="2"/>
  </si>
  <si>
    <t>E2121</t>
    <phoneticPr fontId="2"/>
  </si>
  <si>
    <t>Endoleaks</t>
    <phoneticPr fontId="2"/>
  </si>
  <si>
    <t>Persistent blood flow/pressure in the aneurysm sac following an endovascular aneurysm repair (EVAR) procedure.</t>
    <phoneticPr fontId="2"/>
  </si>
  <si>
    <t>MedDRA:10063824:Endoleak</t>
    <phoneticPr fontId="2"/>
  </si>
  <si>
    <t>E21|E2121</t>
    <phoneticPr fontId="2"/>
  </si>
  <si>
    <t>E05|E2121</t>
    <phoneticPr fontId="2"/>
  </si>
  <si>
    <t>Eye Irritation</t>
    <phoneticPr fontId="2"/>
  </si>
  <si>
    <t>E0845</t>
    <phoneticPr fontId="2"/>
  </si>
  <si>
    <t>A generic term used to describe sensations that bother the eyes like dryness, itchiness, burning and grittiness.</t>
    <phoneticPr fontId="2"/>
  </si>
  <si>
    <t>MedDRA:10015946:Eye irritation</t>
    <phoneticPr fontId="2"/>
  </si>
  <si>
    <t>E08|E0845</t>
    <phoneticPr fontId="2"/>
  </si>
  <si>
    <t>E1034</t>
  </si>
  <si>
    <t>Fecal Urgency</t>
    <phoneticPr fontId="2"/>
  </si>
  <si>
    <t>A continual or recurrent inclination to evacuate the bowels.</t>
    <phoneticPr fontId="2"/>
  </si>
  <si>
    <t>MedDRA:10012114:Defecation urgency</t>
    <phoneticPr fontId="2"/>
  </si>
  <si>
    <t>E10|E1034</t>
    <phoneticPr fontId="2"/>
  </si>
  <si>
    <t>Pneumoperitoneum</t>
    <phoneticPr fontId="2"/>
  </si>
  <si>
    <t>E1035</t>
    <phoneticPr fontId="2"/>
  </si>
  <si>
    <t>Free air within the peritoneal cavity.</t>
    <phoneticPr fontId="2"/>
  </si>
  <si>
    <t>MedDRA:10048299:Pneumoperitoneum</t>
    <phoneticPr fontId="2"/>
  </si>
  <si>
    <t>E10|E1035</t>
    <phoneticPr fontId="2"/>
  </si>
  <si>
    <t>MedDRA:10057594:Blood ketone body increased</t>
    <phoneticPr fontId="2"/>
  </si>
  <si>
    <t>E1418</t>
    <phoneticPr fontId="2"/>
  </si>
  <si>
    <t>Breast Feeding Problem</t>
    <phoneticPr fontId="2"/>
  </si>
  <si>
    <t>Issues related to the ability to breastfeed.</t>
    <phoneticPr fontId="2"/>
  </si>
  <si>
    <t>E14|E1418</t>
    <phoneticPr fontId="2"/>
  </si>
  <si>
    <t>E1520</t>
    <phoneticPr fontId="2"/>
  </si>
  <si>
    <t>Infertility</t>
    <phoneticPr fontId="2"/>
  </si>
  <si>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and hypospadias.</t>
    <phoneticPr fontId="2"/>
  </si>
  <si>
    <t>MedDRA:10021926:Infertility</t>
    <phoneticPr fontId="2"/>
  </si>
  <si>
    <t>E15|E1520</t>
    <phoneticPr fontId="2"/>
  </si>
  <si>
    <t>E2206</t>
    <phoneticPr fontId="2"/>
  </si>
  <si>
    <t>High metal ion levels</t>
    <phoneticPr fontId="2"/>
  </si>
  <si>
    <t xml:space="preserve">High blood or serum levels of ions which are attributed to one or more medical devices used, such as but not limited to Co, Cr, Ti, Ni, Mo. </t>
    <phoneticPr fontId="2"/>
  </si>
  <si>
    <t>MedDRA:10086050:Heavy metal increased</t>
    <phoneticPr fontId="2"/>
  </si>
  <si>
    <t>E22|E2206</t>
    <phoneticPr fontId="2"/>
  </si>
  <si>
    <t>E1636</t>
    <phoneticPr fontId="2"/>
  </si>
  <si>
    <t>Tooth Loss</t>
    <phoneticPr fontId="2"/>
  </si>
  <si>
    <t>One or more teeth lost/dislodged from the mouth.</t>
    <phoneticPr fontId="2"/>
  </si>
  <si>
    <t>MedDRA:10044044:Tooth loss</t>
    <phoneticPr fontId="2"/>
  </si>
  <si>
    <t>E16|E1636</t>
    <phoneticPr fontId="2"/>
  </si>
  <si>
    <t>E1724</t>
    <phoneticPr fontId="2"/>
  </si>
  <si>
    <t>Dry Skin</t>
    <phoneticPr fontId="2"/>
  </si>
  <si>
    <t>Skin that has become dry in texture and flaky.</t>
    <phoneticPr fontId="2"/>
  </si>
  <si>
    <t>MedDRA:10013786:Dry skin</t>
    <phoneticPr fontId="2"/>
  </si>
  <si>
    <t>E17|E1724</t>
    <phoneticPr fontId="2"/>
  </si>
  <si>
    <t>Injection Site Pooling</t>
    <phoneticPr fontId="2"/>
  </si>
  <si>
    <t>E1725</t>
    <phoneticPr fontId="2"/>
  </si>
  <si>
    <t>Liquid or a pocket of air trapped under the skin, typically due to injection problems. Does not include inflammation.</t>
    <phoneticPr fontId="2"/>
  </si>
  <si>
    <t xml:space="preserve">MedDRA:10053425:Injection site swelling </t>
    <phoneticPr fontId="2"/>
  </si>
  <si>
    <t>E17|E1725</t>
    <phoneticPr fontId="2"/>
  </si>
  <si>
    <t>A non-Hodgkin lymphoma which is associated with breast implants, and consists of large anaplastic cells. The WHO diagnostic criteria for BIA-ALCL includes positive expression of CD30 (CD30+) and negativity for anaplastic lymphoma kinase (ALK-).</t>
    <phoneticPr fontId="2"/>
  </si>
  <si>
    <t>Upper Respiratory Tract Injury</t>
    <phoneticPr fontId="2"/>
  </si>
  <si>
    <t>E0753</t>
    <phoneticPr fontId="2"/>
  </si>
  <si>
    <t>Mechanical or chemical injuries to the upper airways, including trachea, pharynx and larynx.</t>
    <phoneticPr fontId="2"/>
  </si>
  <si>
    <t>E07|E0753</t>
    <phoneticPr fontId="2"/>
  </si>
  <si>
    <t>Skin Maceration</t>
    <phoneticPr fontId="2"/>
  </si>
  <si>
    <t>E1726</t>
    <phoneticPr fontId="2"/>
  </si>
  <si>
    <t>Softening of tissue by the action of a liquid. Occurs at the wound site/surrounding areas due to excessive moisture from exudate or products applied.</t>
    <phoneticPr fontId="2"/>
  </si>
  <si>
    <t>MedDRA:10048625:Skin maceration</t>
    <phoneticPr fontId="2"/>
  </si>
  <si>
    <t>E17|E1726</t>
    <phoneticPr fontId="2"/>
  </si>
  <si>
    <t>E171602</t>
    <phoneticPr fontId="2"/>
  </si>
  <si>
    <t>Hyperpigmentation</t>
    <phoneticPr fontId="2"/>
  </si>
  <si>
    <t>Darkening of the skin due to excessive melanin deposition.</t>
    <phoneticPr fontId="2"/>
  </si>
  <si>
    <t>MedDRA:10040865:Skin hyperpigmentation</t>
    <phoneticPr fontId="2"/>
  </si>
  <si>
    <t>E17|E1716|E171602</t>
    <phoneticPr fontId="2"/>
  </si>
  <si>
    <t>E17|E1716|E171603</t>
    <phoneticPr fontId="2"/>
  </si>
  <si>
    <t>Hypopigmentation</t>
    <phoneticPr fontId="2"/>
  </si>
  <si>
    <t>E171603</t>
    <phoneticPr fontId="2"/>
  </si>
  <si>
    <t xml:space="preserve">Abnormal lightening of skin due to decreased melanin production or deposition. </t>
    <phoneticPr fontId="2"/>
  </si>
  <si>
    <t>MedDRA:10040868:Skin hypopigmentation</t>
    <phoneticPr fontId="2"/>
  </si>
  <si>
    <t>E0313</t>
    <phoneticPr fontId="2"/>
  </si>
  <si>
    <t>Blood Protein Abnormal</t>
    <phoneticPr fontId="2"/>
  </si>
  <si>
    <t>One or more of the blood protein levels being higher or lower than normal (e.g. Albumin, C-reactive Protein).</t>
    <phoneticPr fontId="2"/>
  </si>
  <si>
    <t>E03|E0313</t>
    <phoneticPr fontId="2"/>
  </si>
  <si>
    <t>E1805</t>
    <phoneticPr fontId="2"/>
  </si>
  <si>
    <t>Non-malignant Neoplasm</t>
    <phoneticPr fontId="2"/>
  </si>
  <si>
    <t xml:space="preserve">A new and abnormal growth of tissue in a part of the body which is not indicative of malignant disorder. Can include benign tumors. </t>
    <phoneticPr fontId="2"/>
  </si>
  <si>
    <t>MedDRA:10060999:Benign neoplasm</t>
    <phoneticPr fontId="2"/>
  </si>
  <si>
    <t>E18|E1805</t>
    <phoneticPr fontId="2"/>
  </si>
  <si>
    <t>E1637</t>
    <phoneticPr fontId="2"/>
  </si>
  <si>
    <t>Bursitis</t>
    <phoneticPr fontId="2"/>
  </si>
  <si>
    <t>Inflammation of the fluid-filled pad (bursa).</t>
    <phoneticPr fontId="2"/>
  </si>
  <si>
    <t>MedDRA:10006811:Bursitis</t>
    <phoneticPr fontId="2"/>
  </si>
  <si>
    <t>E16|E1637</t>
    <phoneticPr fontId="2"/>
  </si>
  <si>
    <t>E1638</t>
    <phoneticPr fontId="2"/>
  </si>
  <si>
    <t>Cartilage damage</t>
    <phoneticPr fontId="2"/>
  </si>
  <si>
    <t>Damage of cartilage.</t>
    <phoneticPr fontId="2"/>
  </si>
  <si>
    <t>MedDRA:10007705:Cartilage damage</t>
    <phoneticPr fontId="2"/>
  </si>
  <si>
    <t>E16|E1638</t>
    <phoneticPr fontId="2"/>
  </si>
  <si>
    <t>E233802</t>
    <phoneticPr fontId="2"/>
  </si>
  <si>
    <t>Joint effusion</t>
    <phoneticPr fontId="2"/>
  </si>
  <si>
    <t>An abnormal collection of fluid in hollow spaces or between tissues of the joints.</t>
    <phoneticPr fontId="2"/>
  </si>
  <si>
    <t>MedDRA:10023215:Joint effusion</t>
    <phoneticPr fontId="2"/>
  </si>
  <si>
    <t>E23|E2338|E233802</t>
    <phoneticPr fontId="2"/>
  </si>
  <si>
    <t>Joint Impingement</t>
    <phoneticPr fontId="2"/>
  </si>
  <si>
    <t>E1639</t>
    <phoneticPr fontId="2"/>
  </si>
  <si>
    <t xml:space="preserve">Impingement relating to joints. Can be e.g. implant-on-bone, implant-on-soft tissue, or implant-on-implant impingement. </t>
    <phoneticPr fontId="2"/>
  </si>
  <si>
    <t>MedDRA:10087218:Joint impingement</t>
    <phoneticPr fontId="2"/>
  </si>
  <si>
    <t>E16|E1639</t>
    <phoneticPr fontId="2"/>
  </si>
  <si>
    <t>E012209</t>
    <phoneticPr fontId="2"/>
  </si>
  <si>
    <t>Facial Paralysis</t>
    <phoneticPr fontId="2"/>
  </si>
  <si>
    <t>A partial or complete loss of function of one or more of the facial muscles resulting in paralysis of the facial regions. Includes both central and peripheral facial paralysis or palsy.</t>
    <phoneticPr fontId="2"/>
  </si>
  <si>
    <t>MedDRA:10016062:Facial paralysis</t>
    <phoneticPr fontId="2"/>
  </si>
  <si>
    <t>E01|E0122|E012209</t>
    <phoneticPr fontId="2"/>
  </si>
  <si>
    <t>E2122</t>
    <phoneticPr fontId="2"/>
  </si>
  <si>
    <t>Sinusitis</t>
    <phoneticPr fontId="2"/>
  </si>
  <si>
    <t>Inflammation (swelling and redness) of the paranasal sinuses, associated or related to implantation procedures or devices.</t>
    <phoneticPr fontId="2"/>
  </si>
  <si>
    <t>MedDRA:10040753:Sinusitis</t>
    <phoneticPr fontId="2"/>
  </si>
  <si>
    <t>Infections</t>
    <phoneticPr fontId="2"/>
  </si>
  <si>
    <t>E21|E2122</t>
    <phoneticPr fontId="2"/>
  </si>
  <si>
    <t>E19|E2122</t>
    <phoneticPr fontId="2"/>
  </si>
  <si>
    <t>E0907</t>
    <phoneticPr fontId="2"/>
  </si>
  <si>
    <t>Ear Pain</t>
    <phoneticPr fontId="2"/>
  </si>
  <si>
    <t>Earache or ear pain.</t>
    <phoneticPr fontId="2"/>
  </si>
  <si>
    <t>MedDRA:10014020:Ear pain</t>
    <phoneticPr fontId="2"/>
  </si>
  <si>
    <t>Ear and Labyrinth</t>
    <phoneticPr fontId="2"/>
  </si>
  <si>
    <t>Generalized Disorders</t>
    <phoneticPr fontId="2"/>
  </si>
  <si>
    <t>E09|E0907</t>
    <phoneticPr fontId="2"/>
  </si>
  <si>
    <t>E23|E2330|E0907</t>
    <phoneticPr fontId="2"/>
  </si>
  <si>
    <t>E0908</t>
    <phoneticPr fontId="2"/>
  </si>
  <si>
    <t>Ear infection</t>
    <phoneticPr fontId="2"/>
  </si>
  <si>
    <t>Infection of the ear.</t>
    <phoneticPr fontId="2"/>
  </si>
  <si>
    <t>MedDRA:10014011:Ear infection</t>
    <phoneticPr fontId="2"/>
  </si>
  <si>
    <t>E09|E0908</t>
    <phoneticPr fontId="2"/>
  </si>
  <si>
    <t>E19|E0908</t>
    <phoneticPr fontId="2"/>
  </si>
  <si>
    <t>E0909</t>
    <phoneticPr fontId="2"/>
  </si>
  <si>
    <t>Middle Ear Inflammation</t>
    <phoneticPr fontId="2"/>
  </si>
  <si>
    <t>Inflammation (swelling and redness) to the middle ear.</t>
    <phoneticPr fontId="2"/>
  </si>
  <si>
    <t>MedDRA:10065838:Middle ear inflammation</t>
    <phoneticPr fontId="2"/>
  </si>
  <si>
    <t>E09|E0909</t>
    <phoneticPr fontId="2"/>
  </si>
  <si>
    <t>E0910</t>
    <phoneticPr fontId="2"/>
  </si>
  <si>
    <t>Labyrinthitis</t>
    <phoneticPr fontId="2"/>
  </si>
  <si>
    <t xml:space="preserve">An inflammation of the labyrinth in the inner ear that causes dizziness and reduced or distorted hearing. </t>
    <phoneticPr fontId="2"/>
  </si>
  <si>
    <t>MedDRA:10023567:Labyrinthitis</t>
    <phoneticPr fontId="2"/>
  </si>
  <si>
    <t>E09|E0910</t>
    <phoneticPr fontId="2"/>
  </si>
  <si>
    <t>E19|E0910</t>
    <phoneticPr fontId="2"/>
  </si>
  <si>
    <t>E090801</t>
    <phoneticPr fontId="2"/>
  </si>
  <si>
    <t>Otitis Externa</t>
    <phoneticPr fontId="2"/>
  </si>
  <si>
    <t>An infectious process involving the outer ear and ear canal.</t>
    <phoneticPr fontId="2"/>
  </si>
  <si>
    <t>MedDRA:10033072:Otitis externa</t>
    <phoneticPr fontId="2"/>
  </si>
  <si>
    <t>E09|E0908|E090801</t>
    <phoneticPr fontId="2"/>
  </si>
  <si>
    <t>E19|E0908|E090801</t>
    <phoneticPr fontId="2"/>
  </si>
  <si>
    <t>E090802</t>
    <phoneticPr fontId="2"/>
  </si>
  <si>
    <t>Otitis Media</t>
    <phoneticPr fontId="2"/>
  </si>
  <si>
    <t>An infectious process involving the middle ear, includes acute otitis media, chronic otitis media, chronic suppurative otitis media, otitis media with effusion (OME), etc.</t>
    <phoneticPr fontId="2"/>
  </si>
  <si>
    <t>MedDRA:10033078:Otitis media</t>
    <phoneticPr fontId="2"/>
  </si>
  <si>
    <t>E09|E0908|E090802</t>
    <phoneticPr fontId="2"/>
  </si>
  <si>
    <t>E19|E0908|E090802</t>
    <phoneticPr fontId="2"/>
  </si>
  <si>
    <t>E1640</t>
    <phoneticPr fontId="2"/>
  </si>
  <si>
    <t>Mastoiditis</t>
    <phoneticPr fontId="2"/>
  </si>
  <si>
    <t>An infection of the bony air cells in the mastoid bone.</t>
    <phoneticPr fontId="2"/>
  </si>
  <si>
    <t>MedDRA:10026900:Mastoiditis</t>
    <phoneticPr fontId="2"/>
  </si>
  <si>
    <t>Musculoskeletal System</t>
    <phoneticPr fontId="2"/>
  </si>
  <si>
    <t>New</t>
    <phoneticPr fontId="2"/>
  </si>
  <si>
    <t>E16|E1640</t>
    <phoneticPr fontId="2"/>
  </si>
  <si>
    <t>E19|E1640</t>
    <phoneticPr fontId="2"/>
  </si>
  <si>
    <t>E1108</t>
    <phoneticPr fontId="2"/>
  </si>
  <si>
    <t>Biliary Leak</t>
    <phoneticPr fontId="2"/>
  </si>
  <si>
    <t>Sudden unexpected leakage of bile from the liver or soft tissue.</t>
    <phoneticPr fontId="2"/>
  </si>
  <si>
    <t>MedDRA:10057586:Post procedural bile leak</t>
    <phoneticPr fontId="2"/>
  </si>
  <si>
    <t>E11|E1108</t>
    <phoneticPr fontId="2"/>
  </si>
  <si>
    <t>Hepatic and Biliary System</t>
    <phoneticPr fontId="2"/>
  </si>
  <si>
    <t>Procedural Complications</t>
    <phoneticPr fontId="2"/>
  </si>
  <si>
    <t>E21|E1108</t>
    <phoneticPr fontId="2"/>
  </si>
  <si>
    <t>Cholangitis</t>
    <phoneticPr fontId="2"/>
  </si>
  <si>
    <t>E1109</t>
    <phoneticPr fontId="2"/>
  </si>
  <si>
    <t>Inflammation of the bile duct.</t>
    <phoneticPr fontId="2"/>
  </si>
  <si>
    <t>MedDRA:10008604:Cholangitis</t>
    <phoneticPr fontId="2"/>
  </si>
  <si>
    <t>E11|E1109</t>
    <phoneticPr fontId="2"/>
  </si>
  <si>
    <t>E21|E1109</t>
    <phoneticPr fontId="2"/>
  </si>
  <si>
    <t>E120209</t>
    <phoneticPr fontId="2"/>
  </si>
  <si>
    <t>Hyperphosphatemia</t>
    <phoneticPr fontId="2"/>
  </si>
  <si>
    <t>Higher than normal levels of phosphate in the circulating blood.</t>
    <phoneticPr fontId="2"/>
  </si>
  <si>
    <t>MedDRA:10020712:Hyperphosphatemia</t>
    <phoneticPr fontId="2"/>
  </si>
  <si>
    <t>E12|E1202|E120209</t>
    <phoneticPr fontId="2"/>
  </si>
  <si>
    <t>E2123</t>
    <phoneticPr fontId="2"/>
  </si>
  <si>
    <t>Peri-prosthetic Joint Infection</t>
    <phoneticPr fontId="2"/>
  </si>
  <si>
    <t>Infection around an implant following joint replacement.</t>
    <phoneticPr fontId="2"/>
  </si>
  <si>
    <t>MedDRA:10076118:Medical device site joint infection</t>
    <phoneticPr fontId="2"/>
  </si>
  <si>
    <t>E21|E2123</t>
    <phoneticPr fontId="2"/>
  </si>
  <si>
    <t>E19|E2123</t>
    <phoneticPr fontId="2"/>
  </si>
  <si>
    <t>E2207</t>
    <phoneticPr fontId="2"/>
  </si>
  <si>
    <t>Radiolucent Lines</t>
    <phoneticPr fontId="2"/>
  </si>
  <si>
    <t>Radiolucencies observed on x-ray.</t>
    <phoneticPr fontId="2"/>
  </si>
  <si>
    <t>E22|E2207</t>
    <phoneticPr fontId="2"/>
  </si>
  <si>
    <t>E0846</t>
    <phoneticPr fontId="2"/>
  </si>
  <si>
    <t>Corneal Thinning</t>
    <phoneticPr fontId="2"/>
  </si>
  <si>
    <t>Progressive deformation of the corneal structure, characterized by thinning of the cornea.</t>
    <phoneticPr fontId="2"/>
  </si>
  <si>
    <t>MedDRA:10054760:Corneal thinning</t>
    <phoneticPr fontId="2"/>
  </si>
  <si>
    <t>E08|E0846</t>
    <phoneticPr fontId="2"/>
  </si>
  <si>
    <t>E0847</t>
    <phoneticPr fontId="2"/>
  </si>
  <si>
    <t>Pigment Dispersion Syndrome</t>
    <phoneticPr fontId="2"/>
  </si>
  <si>
    <t>Condition where iris pigment is released into the anterior chamber and deposited in the trabecular meshwork, due to a procedure or device implantation.</t>
    <phoneticPr fontId="2"/>
  </si>
  <si>
    <t>MedDRA:10052134:Pigment dispersion syndrome</t>
    <phoneticPr fontId="2"/>
  </si>
  <si>
    <t>E08|E0847</t>
    <phoneticPr fontId="2"/>
  </si>
  <si>
    <t>Eye</t>
    <phoneticPr fontId="2"/>
  </si>
  <si>
    <t>E21|E0847</t>
    <phoneticPr fontId="2"/>
  </si>
  <si>
    <t>E0848</t>
    <phoneticPr fontId="2"/>
  </si>
  <si>
    <t>Corneal Endothelial Cell Loss</t>
    <phoneticPr fontId="2"/>
  </si>
  <si>
    <t>Decrease in corneal endothelial cell density.</t>
    <phoneticPr fontId="2"/>
  </si>
  <si>
    <t>MedDRA:10071681:Corneal endothelial cell loss</t>
    <phoneticPr fontId="2"/>
  </si>
  <si>
    <t>E08|E0848</t>
    <phoneticPr fontId="2"/>
  </si>
  <si>
    <t>E21|E0848</t>
    <phoneticPr fontId="2"/>
  </si>
  <si>
    <t>E083903</t>
    <phoneticPr fontId="2"/>
  </si>
  <si>
    <t>Diplopia/Double Vision</t>
    <phoneticPr fontId="2"/>
  </si>
  <si>
    <t>Perception of multiple images from one object.</t>
    <phoneticPr fontId="2"/>
  </si>
  <si>
    <t>MedDRA:10013036:Diplopia</t>
    <phoneticPr fontId="2"/>
  </si>
  <si>
    <t>E08|E0839|E083903</t>
    <phoneticPr fontId="2"/>
  </si>
  <si>
    <t>E0849</t>
    <phoneticPr fontId="2"/>
  </si>
  <si>
    <t>Posterior Capsule Opacification</t>
    <phoneticPr fontId="2"/>
  </si>
  <si>
    <t>Remnant lens epithelial cell proliferation and migration to the posterior capsule.</t>
    <phoneticPr fontId="2"/>
  </si>
  <si>
    <t>MedDRA:10036346:Posterior capsule opacification</t>
    <phoneticPr fontId="2"/>
  </si>
  <si>
    <t>E08|E0849</t>
    <phoneticPr fontId="2"/>
  </si>
  <si>
    <t>E21|E0849</t>
    <phoneticPr fontId="2"/>
  </si>
  <si>
    <t>E0850</t>
    <phoneticPr fontId="2"/>
  </si>
  <si>
    <t>Conjunctival Hemorrhage</t>
    <phoneticPr fontId="2"/>
  </si>
  <si>
    <t>Blood extravasation in the conjunctiva.</t>
    <phoneticPr fontId="2"/>
  </si>
  <si>
    <t>MedDRA:10010720:Conjunctival hemorrhage</t>
    <phoneticPr fontId="2"/>
  </si>
  <si>
    <t>Vascular System</t>
    <phoneticPr fontId="2"/>
  </si>
  <si>
    <t>E08|E0850</t>
    <phoneticPr fontId="2"/>
  </si>
  <si>
    <t>E0851</t>
    <phoneticPr fontId="2"/>
  </si>
  <si>
    <t>Retinal Hemorrhage</t>
    <phoneticPr fontId="2"/>
  </si>
  <si>
    <t>Blood extravasation in the retina.</t>
    <phoneticPr fontId="2"/>
  </si>
  <si>
    <t>MedDRA:10038870:Retinal hemorrhage</t>
    <phoneticPr fontId="2"/>
  </si>
  <si>
    <t>E08|E0851</t>
    <phoneticPr fontId="2"/>
  </si>
  <si>
    <t>E0852</t>
    <phoneticPr fontId="2"/>
  </si>
  <si>
    <t>Choroidal Hemorrhage</t>
    <phoneticPr fontId="2"/>
  </si>
  <si>
    <t>Blood extravasation in the choroid.</t>
    <phoneticPr fontId="2"/>
  </si>
  <si>
    <t>MedDRA:10055239:Choroidal hemorrhage</t>
    <phoneticPr fontId="2"/>
  </si>
  <si>
    <t>E08|E0852</t>
    <phoneticPr fontId="2"/>
  </si>
  <si>
    <t>E0853</t>
    <phoneticPr fontId="2"/>
  </si>
  <si>
    <t>Optic Nerve Sheath Hemorrhage</t>
    <phoneticPr fontId="2"/>
  </si>
  <si>
    <t>Blood extravasation in the Optic Nerve Sheath.</t>
    <phoneticPr fontId="2"/>
  </si>
  <si>
    <t>MedDRA:10054519:Optic nerve sheath hemorrhage</t>
    <phoneticPr fontId="2"/>
  </si>
  <si>
    <t>E08|E0853</t>
    <phoneticPr fontId="2"/>
  </si>
  <si>
    <t>E05|E0850</t>
    <phoneticPr fontId="2"/>
  </si>
  <si>
    <t>E05|E0851</t>
    <phoneticPr fontId="2"/>
  </si>
  <si>
    <t>E05|E0852</t>
    <phoneticPr fontId="2"/>
  </si>
  <si>
    <t>E05|E0853</t>
    <phoneticPr fontId="2"/>
  </si>
  <si>
    <t>E050102</t>
    <phoneticPr fontId="2"/>
  </si>
  <si>
    <t>Aneurysm expansion</t>
    <phoneticPr fontId="2"/>
  </si>
  <si>
    <t>Expansion of aneurysm.</t>
    <phoneticPr fontId="2"/>
  </si>
  <si>
    <t>MedDRA:10069506:Aneurysm enlargement</t>
    <phoneticPr fontId="2"/>
  </si>
  <si>
    <t>E05|E0501|E050102</t>
    <phoneticPr fontId="2"/>
  </si>
  <si>
    <t>E1641</t>
    <phoneticPr fontId="2"/>
  </si>
  <si>
    <t>Limb Pain</t>
    <phoneticPr fontId="2"/>
  </si>
  <si>
    <t>Pain in the arms and/or legs.</t>
    <phoneticPr fontId="2"/>
  </si>
  <si>
    <t xml:space="preserve">MedDRA:10033447:Pain in limb </t>
    <phoneticPr fontId="2"/>
  </si>
  <si>
    <t>E16|E1641</t>
    <phoneticPr fontId="2"/>
  </si>
  <si>
    <t>E0519</t>
    <phoneticPr fontId="2"/>
  </si>
  <si>
    <t>Reduced Blood Flow</t>
    <phoneticPr fontId="2"/>
  </si>
  <si>
    <t>Inadequate blood flow to a particular area of the body.</t>
    <phoneticPr fontId="2"/>
  </si>
  <si>
    <t>MedDRA:10054880:Vascular insufficiency</t>
    <phoneticPr fontId="2"/>
  </si>
  <si>
    <t>E05|E0519</t>
    <phoneticPr fontId="2"/>
  </si>
  <si>
    <t>E083804</t>
    <phoneticPr fontId="2"/>
  </si>
  <si>
    <t>Photophobia</t>
    <phoneticPr fontId="2"/>
  </si>
  <si>
    <t>Increased sensitivity of the eyes to light causing discomfort or pain.</t>
    <phoneticPr fontId="2"/>
  </si>
  <si>
    <t>MedDRA:10034960:Photophobia</t>
    <phoneticPr fontId="2"/>
  </si>
  <si>
    <t>E08|E0838|E083804</t>
    <phoneticPr fontId="2"/>
  </si>
  <si>
    <t>MedDRA:10076672:Infective keratitis</t>
    <phoneticPr fontId="2"/>
  </si>
  <si>
    <t>Modified (technical)</t>
  </si>
  <si>
    <t>MedDRA:10017081:Fracture delayed union</t>
  </si>
  <si>
    <t xml:space="preserve">
Also known as Metallosis. Includes trunnionosis, aseptic fibrosis or local necrosis secondary to metal corrosion and release of wear debris. </t>
  </si>
  <si>
    <t>MedDRA:10012373:Depressed level of consciousness</t>
  </si>
  <si>
    <t>MedDRA:10021683:Increased state of alertness</t>
  </si>
  <si>
    <t xml:space="preserve">MedDRA:10051617:White blood cell count low </t>
  </si>
  <si>
    <r>
      <rPr>
        <b/>
        <sz val="10"/>
        <rFont val="Arial"/>
        <family val="2"/>
      </rPr>
      <t>Annex Instructions:</t>
    </r>
    <r>
      <rPr>
        <sz val="10"/>
        <rFont val="Arial"/>
        <family val="2"/>
      </rPr>
      <t xml:space="preserve">
These terms allow capturing of the patient signs and symptoms observed related to the medical device adverse event through observational language without using diagnostic specifics. These terms are largely based on a subset of MedDRA terms. This annex is organized along organ systems as well as physiological problems. The Level 1 term is mainly for organizational purposes and is expected to be too high level for coding purposes. IMDRF Terms and Definitions use American spelling.</t>
    </r>
  </si>
  <si>
    <r>
      <rPr>
        <b/>
        <sz val="10"/>
        <rFont val="Arial"/>
        <family val="2"/>
      </rPr>
      <t>Annex Name:</t>
    </r>
    <r>
      <rPr>
        <sz val="10"/>
        <rFont val="Arial"/>
        <family val="2"/>
      </rPr>
      <t xml:space="preserve"> Annex E</t>
    </r>
  </si>
  <si>
    <r>
      <rPr>
        <b/>
        <sz val="10"/>
        <rFont val="Arial"/>
        <family val="2"/>
      </rPr>
      <t>Annex Title:</t>
    </r>
    <r>
      <rPr>
        <sz val="10"/>
        <rFont val="Arial"/>
        <family val="2"/>
      </rPr>
      <t xml:space="preserve"> Health Effects - Clinical Signs and Symptoms or Conditions</t>
    </r>
  </si>
  <si>
    <r>
      <rPr>
        <b/>
        <sz val="10"/>
        <rFont val="Arial"/>
        <family val="2"/>
      </rPr>
      <t>Release Number:</t>
    </r>
    <r>
      <rPr>
        <sz val="10"/>
        <rFont val="Arial"/>
        <family val="2"/>
      </rPr>
      <t xml:space="preserve"> 2022</t>
    </r>
  </si>
  <si>
    <r>
      <rPr>
        <b/>
        <sz val="10"/>
        <rFont val="Arial"/>
        <family val="2"/>
      </rPr>
      <t>Annex Description:</t>
    </r>
    <r>
      <rPr>
        <sz val="10"/>
        <rFont val="Arial"/>
        <family val="2"/>
      </rPr>
      <t xml:space="preserve">
Terms/codes for describing the clinical signs and symptoms or conditions of the affected person appearing as a result of the medical device adverse event/incident.
The MedDRA® trademark is registered by ICH. This information/material is provided "as is" without warranty of any kind. In no event shall the ICH or the authors of the original information/material be liable for any claim, damages or other liability arising from or in connection with the use of this information/material.</t>
    </r>
  </si>
  <si>
    <r>
      <t>Altered</t>
    </r>
    <r>
      <rPr>
        <sz val="10"/>
        <rFont val="Arial"/>
        <family val="2"/>
      </rPr>
      <t xml:space="preserve"> State of Consciousness</t>
    </r>
  </si>
  <si>
    <r>
      <t>Muscle Weakness</t>
    </r>
    <r>
      <rPr>
        <sz val="10"/>
        <rFont val="Arial"/>
        <family val="2"/>
      </rPr>
      <t>/Atrophy</t>
    </r>
  </si>
  <si>
    <r>
      <t xml:space="preserve">A reduction in the strength </t>
    </r>
    <r>
      <rPr>
        <sz val="10"/>
        <rFont val="Arial"/>
        <family val="2"/>
      </rPr>
      <t>and/or mass of one or more muscles.</t>
    </r>
  </si>
  <si>
    <r>
      <t>The white blood cell count is below the normal range</t>
    </r>
    <r>
      <rPr>
        <sz val="10"/>
        <rFont val="Arial"/>
        <family val="2"/>
      </rPr>
      <t>, including neutropenia.</t>
    </r>
  </si>
  <si>
    <r>
      <t>Hemorrhage/</t>
    </r>
    <r>
      <rPr>
        <sz val="10"/>
        <rFont val="Arial"/>
        <family val="2"/>
      </rPr>
      <t>Blood Loss/Bleeding</t>
    </r>
  </si>
  <si>
    <r>
      <rPr>
        <sz val="10"/>
        <rFont val="Arial"/>
        <family val="2"/>
      </rPr>
      <t xml:space="preserve"> Infective Keratitis</t>
    </r>
  </si>
  <si>
    <r>
      <t>Keratitis due to infection</t>
    </r>
    <r>
      <rPr>
        <sz val="10"/>
        <rFont val="Arial"/>
        <family val="2"/>
      </rPr>
      <t>, including infection by acanthamoeba.</t>
    </r>
  </si>
  <si>
    <r>
      <t>Heartburn</t>
    </r>
    <r>
      <rPr>
        <sz val="10"/>
        <rFont val="Arial"/>
        <family val="2"/>
      </rPr>
      <t>/Indigestion</t>
    </r>
  </si>
  <si>
    <r>
      <t xml:space="preserve">Abdominal discomfort with retrosternal pain usually associated with gastroesophageal reflux, </t>
    </r>
    <r>
      <rPr>
        <sz val="10"/>
        <rFont val="Arial"/>
        <family val="2"/>
      </rPr>
      <t>pyrosis or dyspepsia.</t>
    </r>
  </si>
  <si>
    <r>
      <t>MedDRA:</t>
    </r>
    <r>
      <rPr>
        <sz val="10"/>
        <rFont val="Arial"/>
        <family val="2"/>
      </rPr>
      <t>10013946:Dyspepsia</t>
    </r>
  </si>
  <si>
    <r>
      <rPr>
        <sz val="10"/>
        <rFont val="Arial"/>
        <family val="2"/>
      </rPr>
      <t>Elevated ketones/Diabetic Ketoacidosis</t>
    </r>
  </si>
  <si>
    <r>
      <rPr>
        <sz val="10"/>
        <rFont val="Arial"/>
        <family val="2"/>
      </rPr>
      <t>Elevated ketones, including metabolic acidosis produced by accumulation of ketone bodies resulting from uncontrolled diabetes mellitus.</t>
    </r>
  </si>
  <si>
    <r>
      <t>Nonunion</t>
    </r>
    <r>
      <rPr>
        <sz val="10"/>
        <rFont val="Arial"/>
        <family val="2"/>
      </rPr>
      <t>/Delayed-union Bone Fracture</t>
    </r>
  </si>
  <si>
    <r>
      <t xml:space="preserve">Broken bone that doesn't heal </t>
    </r>
    <r>
      <rPr>
        <sz val="10"/>
        <rFont val="Arial"/>
        <family val="2"/>
      </rPr>
      <t>or is delayed in healing.</t>
    </r>
  </si>
  <si>
    <r>
      <t>MedDRA:</t>
    </r>
    <r>
      <rPr>
        <sz val="10"/>
        <rFont val="Arial"/>
        <family val="2"/>
      </rPr>
      <t xml:space="preserve">10068141:Device overstimulation of tissue </t>
    </r>
  </si>
  <si>
    <r>
      <t>MedDRA:10020381:</t>
    </r>
    <r>
      <rPr>
        <sz val="10"/>
        <rFont val="Arial"/>
        <family val="2"/>
      </rPr>
      <t>Hormonal imbalance</t>
    </r>
  </si>
  <si>
    <t>Annex Approval Date: 27 January 2022</t>
  </si>
  <si>
    <t>Term was added on 27 January 2022. For details, see comment No. 85 of the Change Log (Release Number 2022).</t>
  </si>
  <si>
    <t>Term was added on 27 January 2022. For details, see comment No. 242 / 243 / 244 / 245 of the Change Log (Release Number 2022).</t>
  </si>
  <si>
    <t>Term was added on 27 January 2022. For details, see comment No. 86 of the Change Log (Release Number 2022).</t>
  </si>
  <si>
    <t>Term was added on 27 January 2022. For details, see comment No. 212 of the Change Log (Release Number 2022).</t>
  </si>
  <si>
    <t>Term was added on 27 January 2022. For details, see comment No. 219 of the Change Log (Release Number 2022).</t>
  </si>
  <si>
    <t>Term was added on 27 January 2022. For details, see comment No. 77 of the Change Log (Release Number 2022).</t>
  </si>
  <si>
    <t>Term/Definition was modified on 27 January 2022 (Old term/definition: Muscle Weakness: A reduction in the strength of one or more muscles.) For details, see comment No. 120 of the Change Log (Release Number 2022).</t>
  </si>
  <si>
    <t>Term was added on 27 January 2022. For details, see comment No. 36 of the Change Log (Release Number 2022).</t>
  </si>
  <si>
    <t>Term was added on 27 January 2022. For details, see comment No. 37 of the Change Log (Release Number 2022).</t>
  </si>
  <si>
    <t>Definition was modified on 27 January 2022 (Old definition:The white blood cell count is below the normal range.). MedDRA mapping also updated from White blood cell count decreased (10047942) to White blood cell count low (10051617). For details, see comment No. 73 of the Change Log (Release Number 2022).</t>
  </si>
  <si>
    <t>Term was added on 27 January 2022. For details, see comment No. 79 of the Change Log (Release Number 2022).</t>
  </si>
  <si>
    <t>Term was added on 27 January 2022. For details, see comment No. 202 of the Change Log (Release Number 2022).</t>
  </si>
  <si>
    <t>Term was added on 27 January 2022. For details, see comment No. 108 / 111 of the Change Log (Release Number 2022).</t>
  </si>
  <si>
    <t>Term was added on 27 January 2022. For details, see comment No. 185 of the Change Log (Release Number 2022).</t>
  </si>
  <si>
    <t>Term and definition was modified on 27 January 2022 (Old term/definition: Hemorrhage/Bleeding: The loss of blood from a ruptured blood vessel.). For details, see comment No. 87 / 199 of the Change Log (Release Number 2022).</t>
  </si>
  <si>
    <t>Term was added on 27 January 2022. For details, see comment No. 190 of the Change Log (Release Number 2022).</t>
  </si>
  <si>
    <t>Term was added on 27 January 2022. For details, see comment No. 136 of the Change Log (Release Number 2022).</t>
  </si>
  <si>
    <t>Term was added on 27 January 2022. For details, see comment No. 137 of the Change Log (Release Number 2022).</t>
  </si>
  <si>
    <t>Term was added on 27 January 2022. For details, see comment No. 138 of the Change Log (Release Number 2022).</t>
  </si>
  <si>
    <t>Term was added on 27 January 2022. For details, see comment No. 139 of the Change Log (Release Number 2022).</t>
  </si>
  <si>
    <t>Term was added on 27 January 2022. For details, see comment No. 181 / 207 of the Change Log (Release Number 2022).</t>
  </si>
  <si>
    <t>Secondary category was added on 27 January 2022. For details, see comment No. 234 / 235 of the Change Log (Release Number 2022).</t>
  </si>
  <si>
    <t>Term was added on 27 January 2022. For details, see comment No. 103 of the Change Log (Release Number 2022).</t>
  </si>
  <si>
    <t>Term/Definition was modified on 27 January 2022 (Old term/definition: Acanthamoeba Keratitis: Keratitis due to infection by acanthamoeba.) MedDRA mapping also updated from Acanthameba keratitis(10074137) to Infective keratitis(10076672). For details, see comment No. 252 of the Change Log (Release Number 2022).</t>
  </si>
  <si>
    <t>Term was added on 27 January 2022. For details, see comment No. 251 of the Change Log (Release Number 2022).</t>
  </si>
  <si>
    <t>Term was added on 27 January 2022. For details, see comment No. 130 of the Change Log (Release Number 2022).</t>
  </si>
  <si>
    <t>Term was added on 27 January 2022. For details, see comment No. 156 / 250 of the Change Log (Release Number 2022).</t>
  </si>
  <si>
    <t>Term was added on 27 January 2022. For details, see comment No. 126 of the Change Log (Release Number 2022).</t>
  </si>
  <si>
    <t>Term was added on 27 January 2022. For details, see comment No. 127 of the Change Log (Release Number 2022).</t>
  </si>
  <si>
    <t>Term was added on 27 January 2022. For details, see comment No. 129 of the Change Log (Release Number 2022).</t>
  </si>
  <si>
    <t>Term was added on 27 January 2022. For details, see comment No. 131 of the Change Log (Release Number 2022).</t>
  </si>
  <si>
    <t>Term was added on 27 January 2022. For details, see comment No. 234 / 235 of the Change Log (Release Number 2022).</t>
  </si>
  <si>
    <t>Term was added on 27 January 2022. For details, see comment No. 223 of the Change Log (Release Number 2022).</t>
  </si>
  <si>
    <t>Term was added on 27 January 2022. For details, see comment No. 224 of the Change Log (Release Number 2022).</t>
  </si>
  <si>
    <t>Term was added on 27 January 2022. For details, see comment No. 124 / 225 / 226 / 227 / 228 / 229 of the Change Log (Release Number 2022).</t>
  </si>
  <si>
    <t>Term was added on 27 January 2022. For details, see comment No. 232 of the Change Log (Release Number 2022).</t>
  </si>
  <si>
    <t>Term was added on 27 January 2022. For details, see comment No. 233 of the Change Log (Release Number 2022).</t>
  </si>
  <si>
    <t>Term/Definition was modified on 27 January 2022 (Old term/definition: Pyrosis/Heartburn: Abdominal discomfort with retrosternal pain usually associated with gastroesophageal reflux.) MedDRA mapping also updated from Heartburn(10019326) to Dyspepsia(10013946). For details, see comment No. 110 of the Change Log (Release Number 2022).</t>
  </si>
  <si>
    <t>Term was added on 27 January 2022. For details, see comment No. 7 of the Change Log (Release Number 2022).</t>
  </si>
  <si>
    <t>Term was added on 27 January 2022. For details, see comment No. 205 of the Change Log (Release Number 2022).</t>
  </si>
  <si>
    <t>Term was added on 27 January 2022. For details, see comment No. 5 of the Change Log (Release Number 2022).</t>
  </si>
  <si>
    <t>Term was added on 27 January 2022. For details, see comment No. 6 of the Change Log (Release Number 2022).</t>
  </si>
  <si>
    <t>Term was added on 27 January 2022. For details, see comment No. 38 / 90 of the Change Log (Release Number 2022).</t>
  </si>
  <si>
    <t>Term was added on 27 January 2022. For details, see comment No. 39 / 91 of the Change Log (Release Number 2022).</t>
  </si>
  <si>
    <t>Term was added on 27 January 2022. For details, see comment No. 63 of the Change Log (Release Number 2022).</t>
  </si>
  <si>
    <t>Term was added on 27 January 2022. For details, see comment No. 64 of the Change Log (Release Number 2022).</t>
  </si>
  <si>
    <t>Term was added on 27 January 2022. For details, see comment No. 88 of the Change Log (Release Number 2022).</t>
  </si>
  <si>
    <t>Term was added on 27 January 2022. For details, see comment No. 89 of the Change Log (Release Number 2022).</t>
  </si>
  <si>
    <t>Term was added on 27 January 2022. For details, see comment No. 61 of the Change Log (Release Number 2022).</t>
  </si>
  <si>
    <t>Term/Definition was modified on 27 January 2022 (Old term/definition: Diabetic Ketoacidosis: A type of metabolic acidosis produced by accumulation of ketone bodies resulting from uncontrolled diabetes mellitus.) MedDRA mapping also updated from Diabetic ketoacidosis(10012671) to Blood ketone body increased(10057594). For details, see comment No. 211 of the Change Log (Release Number 2022).</t>
  </si>
  <si>
    <t>Term was added on 27 January 2022. For details, see comment No. 158 / 160 of the Change Log (Release Number 2022).</t>
  </si>
  <si>
    <t>Term was added on 27 January 2022. For details, see comment No. 159 / 206 of the Change Log (Release Number 2022).</t>
  </si>
  <si>
    <t>Definition was modified on 27 January 2022 (Old definition: Aseptic fibrosis or local necrosis secondary to metal corrosion and release of wear debris. It's also known as Metallosis.). For details, see comment No. 114 / 203 of the Change Log (Release Number 2022).</t>
  </si>
  <si>
    <t>Term/Definition was modified on 27 January 2022 (Old term/definition: Nonunion Bone Fracture: Broken bone that doesn't heal.) MedDRA mapping also updated from Nonunion of fracture(10029746) to Fracture delayed union(10017081). For details, see comment No. 117 of the Change Log (Release Number 2022).</t>
  </si>
  <si>
    <t>Term was added on 27 January 2022. For details, see comment No. 218 of the Change Log (Release Number 2022).</t>
  </si>
  <si>
    <t>Term was added on 27 January 2022. For details, see comment No. 112 of the Change Log (Release Number 2022).</t>
  </si>
  <si>
    <t>Term was added on 27 January 2022. For details, see comment No. 113 of the Change Log (Release Number 2022).</t>
  </si>
  <si>
    <t>Term was added on 27 January 2022. For details, see comment No. 119 of the Change Log (Release Number 2022).</t>
  </si>
  <si>
    <t>Term was added on 27 January 2022. For details, see comment No. 241 of the Change Log (Release Number 2022).</t>
  </si>
  <si>
    <t>Term was added on 27 January 2022. For details, see comment No. 57 / 187 of the Change Log (Release Number 2022).</t>
  </si>
  <si>
    <t>Term was added on 27 January 2022. For details, see comment No. 105 of the Change Log (Release Number 2022).</t>
  </si>
  <si>
    <t>Term was added on 27 January 2022. For details, see comment No. 106 of the Change Log (Release Number 2022).</t>
  </si>
  <si>
    <t>Term was added on 27 January 2022. For details, see comment No. 101 of the Change Log (Release Number 2022).</t>
  </si>
  <si>
    <t>Term was added on 27 January 2022. For details, see comment No. 200 / 201 of the Change Log (Release Number 2022).</t>
  </si>
  <si>
    <t>Term was added on 27 January 2022. For details, see comment No. 104 of the Change Log (Release Number 2022).</t>
  </si>
  <si>
    <t>Definition was modified on 27 January 2022 (Old definition: A peripheral (mature) T-cell lymphoma, consisting of usually large anaplastic, CD30 positive cells. The majority of cases are positive for the anaplastic large cell lymphoma (ALK) protein.). For details, see comment No. 9 of the Change Log (Release Number 2022).</t>
  </si>
  <si>
    <t>Term was added on 27 January 2022. For details, see comment No. 109 of the Change Log (Release Number 2022).</t>
  </si>
  <si>
    <t>Term was added on 27 January 2022. For details, see comment No. 49 of the Change Log (Release Number 2022).</t>
  </si>
  <si>
    <t>Term was added on 27 January 2022. For details, see comment No. 240 of the Change Log (Release Number 2022).</t>
  </si>
  <si>
    <t>Term was added on 27 January 2022. For details, see comment No. 122 of the Change Log (Release Number 2022).</t>
  </si>
  <si>
    <t>Editorial change on 27 January 2022 to the MedDRA mapping to correct the MedDRA code.</t>
  </si>
  <si>
    <t>Editorial change on 27 January 2022 to the MedDRA mapping to include the MedDRA term.</t>
  </si>
  <si>
    <t>Term was added on 27 January 2022. For details, see comment No. 114 / 154 / 204 of the Change Log (Release Number 2022).</t>
  </si>
  <si>
    <t>Term was added on 27 January 2022. For details, see comment No. 123 of the Change Log (Release Number 2022).</t>
  </si>
  <si>
    <t>Term was added on 27 January 2022. For details, see comment No. 115 of the Change Log (Release Number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</si>
</sst>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0"/>
      <name val="Arial"/>
      <family val="2"/>
    </font>
    <font>
      <b/>
      <sz val="10"/>
      <name val="Arial"/>
      <family val="2"/>
    </font>
    <font>
      <sz val="6"/>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0" fontId="0" fillId="0" borderId="0" xfId="0" applyAlignment="1">
      <alignment vertical="top" wrapText="1"/>
    </xf>
    <xf numFmtId="0" fontId="0" fillId="0" borderId="0" xfId="0" applyFont="1" applyFill="1"/>
    <xf numFmtId="0" fontId="0" fillId="0" borderId="0" xfId="0" applyFont="1" applyFill="1" applyAlignment="1">
      <alignment wrapText="1"/>
    </xf>
    <xf numFmtId="0" fontId="1" fillId="0" borderId="0" xfId="0" applyFont="1" applyFill="1"/>
    <xf numFmtId="0" fontId="1" fillId="0"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92"/>
  <sheetViews>
    <sheetView tabSelected="1" zoomScaleNormal="100" workbookViewId="0"/>
  </sheetViews>
  <sheetFormatPr defaultColWidth="11.453125" defaultRowHeight="12.5"/>
  <cols>
    <col min="1" max="1" width="59.453125" style="3" customWidth="1"/>
    <col min="2" max="2" width="34.6328125" style="3" customWidth="1"/>
    <col min="3" max="3" width="22.36328125" style="3" customWidth="1"/>
    <col min="4" max="4" width="12.453125" style="3" customWidth="1"/>
    <col min="5" max="5" width="120.6328125" style="4" customWidth="1"/>
    <col min="6" max="6" width="64.1796875" style="3" customWidth="1"/>
    <col min="7" max="8" width="34.6328125" style="3" customWidth="1"/>
    <col min="9" max="9" width="16.6328125" style="3" customWidth="1"/>
    <col min="10" max="10" width="46" style="4" bestFit="1" customWidth="1"/>
    <col min="11" max="11" width="19.36328125" style="3" bestFit="1" customWidth="1"/>
    <col min="12" max="16384" width="11.453125" style="3"/>
  </cols>
  <sheetData>
    <row r="1" spans="1:11" ht="13">
      <c r="A1" s="3" t="s">
        <v>3635</v>
      </c>
    </row>
    <row r="2" spans="1:11" ht="13">
      <c r="A2" s="3" t="s">
        <v>3636</v>
      </c>
    </row>
    <row r="3" spans="1:11" ht="13">
      <c r="A3" s="3" t="s">
        <v>3637</v>
      </c>
    </row>
    <row r="4" spans="1:11" ht="125.5">
      <c r="A4" s="4" t="s">
        <v>3638</v>
      </c>
    </row>
    <row r="5" spans="1:11" ht="113">
      <c r="A5" s="4" t="s">
        <v>3634</v>
      </c>
    </row>
    <row r="6" spans="1:11">
      <c r="A6" s="3" t="s">
        <v>3655</v>
      </c>
    </row>
    <row r="8" spans="1:11" s="5" customFormat="1" ht="13">
      <c r="A8" s="5" t="s">
        <v>0</v>
      </c>
      <c r="B8" s="5" t="s">
        <v>1</v>
      </c>
      <c r="C8" s="5" t="s">
        <v>2</v>
      </c>
      <c r="D8" s="5" t="s">
        <v>3</v>
      </c>
      <c r="E8" s="6" t="s">
        <v>4</v>
      </c>
      <c r="F8" s="5" t="s">
        <v>5</v>
      </c>
      <c r="G8" s="5" t="s">
        <v>6</v>
      </c>
      <c r="H8" s="5" t="s">
        <v>7</v>
      </c>
      <c r="I8" s="5" t="s">
        <v>8</v>
      </c>
      <c r="J8" s="6" t="s">
        <v>9</v>
      </c>
      <c r="K8" s="5" t="s">
        <v>2434</v>
      </c>
    </row>
    <row r="9" spans="1:11">
      <c r="A9" s="3" t="s">
        <v>10</v>
      </c>
      <c r="D9" s="3" t="s">
        <v>11</v>
      </c>
      <c r="E9" s="4" t="s">
        <v>10</v>
      </c>
      <c r="I9" s="3" t="s">
        <v>3208</v>
      </c>
      <c r="J9" s="4" t="s">
        <v>3209</v>
      </c>
      <c r="K9" s="3" t="s">
        <v>11</v>
      </c>
    </row>
    <row r="10" spans="1:11">
      <c r="B10" s="3" t="s">
        <v>12</v>
      </c>
      <c r="D10" s="3" t="s">
        <v>13</v>
      </c>
      <c r="E10" s="4" t="s">
        <v>14</v>
      </c>
      <c r="F10" s="3" t="s">
        <v>15</v>
      </c>
      <c r="K10" s="3" t="s">
        <v>2435</v>
      </c>
    </row>
    <row r="11" spans="1:11">
      <c r="B11" s="3" t="s">
        <v>16</v>
      </c>
      <c r="D11" s="3" t="s">
        <v>17</v>
      </c>
      <c r="E11" s="4" t="s">
        <v>18</v>
      </c>
      <c r="F11" s="3" t="s">
        <v>19</v>
      </c>
      <c r="G11" s="3" t="s">
        <v>10</v>
      </c>
      <c r="H11" s="3" t="s">
        <v>20</v>
      </c>
      <c r="K11" s="3" t="s">
        <v>2436</v>
      </c>
    </row>
    <row r="12" spans="1:11">
      <c r="C12" s="3" t="s">
        <v>21</v>
      </c>
      <c r="D12" s="3" t="s">
        <v>22</v>
      </c>
      <c r="E12" s="4" t="s">
        <v>23</v>
      </c>
      <c r="F12" s="3" t="s">
        <v>24</v>
      </c>
      <c r="G12" s="3" t="s">
        <v>10</v>
      </c>
      <c r="H12" s="3" t="s">
        <v>20</v>
      </c>
      <c r="K12" s="3" t="s">
        <v>2437</v>
      </c>
    </row>
    <row r="13" spans="1:11">
      <c r="B13" s="3" t="s">
        <v>25</v>
      </c>
      <c r="D13" s="3" t="s">
        <v>26</v>
      </c>
      <c r="E13" s="4" t="s">
        <v>27</v>
      </c>
      <c r="F13" s="3" t="s">
        <v>28</v>
      </c>
      <c r="G13" s="3" t="s">
        <v>10</v>
      </c>
      <c r="H13" s="3" t="s">
        <v>29</v>
      </c>
      <c r="K13" s="3" t="s">
        <v>2438</v>
      </c>
    </row>
    <row r="14" spans="1:11">
      <c r="B14" s="3" t="s">
        <v>30</v>
      </c>
      <c r="D14" s="3" t="s">
        <v>31</v>
      </c>
      <c r="E14" s="4" t="s">
        <v>32</v>
      </c>
      <c r="F14" s="3" t="s">
        <v>33</v>
      </c>
      <c r="G14" s="3" t="s">
        <v>10</v>
      </c>
      <c r="H14" s="3" t="s">
        <v>34</v>
      </c>
      <c r="K14" s="3" t="s">
        <v>2439</v>
      </c>
    </row>
    <row r="15" spans="1:11" ht="25">
      <c r="B15" s="3" t="s">
        <v>3230</v>
      </c>
      <c r="D15" s="3" t="s">
        <v>35</v>
      </c>
      <c r="E15" s="4" t="s">
        <v>36</v>
      </c>
      <c r="F15" s="3" t="s">
        <v>37</v>
      </c>
      <c r="I15" s="3" t="s">
        <v>3229</v>
      </c>
      <c r="J15" s="4" t="s">
        <v>3250</v>
      </c>
      <c r="K15" s="3" t="s">
        <v>2440</v>
      </c>
    </row>
    <row r="16" spans="1:11">
      <c r="B16" s="3" t="s">
        <v>38</v>
      </c>
      <c r="D16" s="3" t="s">
        <v>39</v>
      </c>
      <c r="E16" s="4" t="s">
        <v>40</v>
      </c>
      <c r="F16" s="3" t="s">
        <v>41</v>
      </c>
      <c r="K16" s="3" t="s">
        <v>2441</v>
      </c>
    </row>
    <row r="17" spans="2:11">
      <c r="B17" s="3" t="s">
        <v>42</v>
      </c>
      <c r="D17" s="3" t="s">
        <v>43</v>
      </c>
      <c r="E17" s="4" t="s">
        <v>44</v>
      </c>
      <c r="F17" s="3" t="s">
        <v>45</v>
      </c>
      <c r="K17" s="3" t="s">
        <v>2442</v>
      </c>
    </row>
    <row r="18" spans="2:11">
      <c r="C18" s="3" t="s">
        <v>46</v>
      </c>
      <c r="D18" s="3" t="s">
        <v>47</v>
      </c>
      <c r="E18" s="4" t="s">
        <v>48</v>
      </c>
      <c r="F18" s="3" t="s">
        <v>49</v>
      </c>
      <c r="K18" s="3" t="s">
        <v>2443</v>
      </c>
    </row>
    <row r="19" spans="2:11">
      <c r="C19" s="3" t="s">
        <v>50</v>
      </c>
      <c r="D19" s="3" t="s">
        <v>51</v>
      </c>
      <c r="E19" s="4" t="s">
        <v>52</v>
      </c>
      <c r="F19" s="3" t="s">
        <v>53</v>
      </c>
      <c r="K19" s="3" t="s">
        <v>2444</v>
      </c>
    </row>
    <row r="20" spans="2:11">
      <c r="B20" s="3" t="s">
        <v>54</v>
      </c>
      <c r="D20" s="3" t="s">
        <v>55</v>
      </c>
      <c r="E20" s="4" t="s">
        <v>56</v>
      </c>
      <c r="F20" s="3" t="s">
        <v>57</v>
      </c>
      <c r="G20" s="3" t="s">
        <v>10</v>
      </c>
      <c r="H20" s="3" t="s">
        <v>20</v>
      </c>
      <c r="K20" s="3" t="s">
        <v>2445</v>
      </c>
    </row>
    <row r="21" spans="2:11">
      <c r="B21" s="3" t="s">
        <v>58</v>
      </c>
      <c r="D21" s="3" t="s">
        <v>59</v>
      </c>
      <c r="E21" s="4" t="s">
        <v>60</v>
      </c>
      <c r="F21" s="3" t="s">
        <v>61</v>
      </c>
      <c r="K21" s="3" t="s">
        <v>2446</v>
      </c>
    </row>
    <row r="22" spans="2:11">
      <c r="C22" s="3" t="s">
        <v>62</v>
      </c>
      <c r="D22" s="3" t="s">
        <v>63</v>
      </c>
      <c r="E22" s="4" t="s">
        <v>64</v>
      </c>
      <c r="F22" s="3" t="s">
        <v>65</v>
      </c>
      <c r="K22" s="3" t="s">
        <v>2447</v>
      </c>
    </row>
    <row r="23" spans="2:11">
      <c r="C23" s="3" t="s">
        <v>66</v>
      </c>
      <c r="D23" s="3" t="s">
        <v>67</v>
      </c>
      <c r="E23" s="4" t="s">
        <v>68</v>
      </c>
      <c r="F23" s="3" t="s">
        <v>69</v>
      </c>
      <c r="K23" s="3" t="s">
        <v>2448</v>
      </c>
    </row>
    <row r="24" spans="2:11">
      <c r="C24" s="3" t="s">
        <v>70</v>
      </c>
      <c r="D24" s="3" t="s">
        <v>71</v>
      </c>
      <c r="E24" s="4" t="s">
        <v>72</v>
      </c>
      <c r="F24" s="3" t="s">
        <v>73</v>
      </c>
      <c r="K24" s="3" t="s">
        <v>2449</v>
      </c>
    </row>
    <row r="25" spans="2:11">
      <c r="C25" s="3" t="s">
        <v>74</v>
      </c>
      <c r="D25" s="3" t="s">
        <v>75</v>
      </c>
      <c r="E25" s="4" t="s">
        <v>3258</v>
      </c>
      <c r="F25" s="3" t="s">
        <v>76</v>
      </c>
      <c r="I25" s="3" t="s">
        <v>3270</v>
      </c>
      <c r="J25" s="4" t="s">
        <v>3271</v>
      </c>
      <c r="K25" s="3" t="s">
        <v>2450</v>
      </c>
    </row>
    <row r="26" spans="2:11">
      <c r="B26" s="3" t="s">
        <v>77</v>
      </c>
      <c r="D26" s="3" t="s">
        <v>78</v>
      </c>
      <c r="E26" s="4" t="s">
        <v>79</v>
      </c>
      <c r="F26" s="3" t="s">
        <v>80</v>
      </c>
      <c r="K26" s="3" t="s">
        <v>2451</v>
      </c>
    </row>
    <row r="27" spans="2:11">
      <c r="B27" s="3" t="s">
        <v>81</v>
      </c>
      <c r="D27" s="3" t="s">
        <v>82</v>
      </c>
      <c r="E27" s="4" t="s">
        <v>83</v>
      </c>
      <c r="F27" s="3" t="s">
        <v>84</v>
      </c>
      <c r="K27" s="3" t="s">
        <v>2452</v>
      </c>
    </row>
    <row r="28" spans="2:11">
      <c r="B28" s="3" t="s">
        <v>85</v>
      </c>
      <c r="D28" s="3" t="s">
        <v>86</v>
      </c>
      <c r="E28" s="4" t="s">
        <v>87</v>
      </c>
      <c r="F28" s="3" t="s">
        <v>88</v>
      </c>
      <c r="K28" s="3" t="s">
        <v>2453</v>
      </c>
    </row>
    <row r="29" spans="2:11">
      <c r="B29" s="3" t="s">
        <v>89</v>
      </c>
      <c r="D29" s="3" t="s">
        <v>90</v>
      </c>
      <c r="E29" s="4" t="s">
        <v>91</v>
      </c>
      <c r="F29" s="3" t="s">
        <v>92</v>
      </c>
      <c r="K29" s="3" t="s">
        <v>2454</v>
      </c>
    </row>
    <row r="30" spans="2:11">
      <c r="C30" s="3" t="s">
        <v>93</v>
      </c>
      <c r="D30" s="3" t="s">
        <v>94</v>
      </c>
      <c r="E30" s="4" t="s">
        <v>95</v>
      </c>
      <c r="F30" s="3" t="s">
        <v>96</v>
      </c>
      <c r="K30" s="3" t="s">
        <v>2455</v>
      </c>
    </row>
    <row r="31" spans="2:11">
      <c r="B31" s="3" t="s">
        <v>97</v>
      </c>
      <c r="D31" s="3" t="s">
        <v>98</v>
      </c>
      <c r="E31" s="4" t="s">
        <v>99</v>
      </c>
      <c r="F31" s="3" t="s">
        <v>100</v>
      </c>
      <c r="G31" s="3" t="s">
        <v>10</v>
      </c>
      <c r="H31" s="3" t="s">
        <v>101</v>
      </c>
      <c r="K31" s="3" t="s">
        <v>2456</v>
      </c>
    </row>
    <row r="32" spans="2:11">
      <c r="B32" s="3" t="s">
        <v>102</v>
      </c>
      <c r="D32" s="3" t="s">
        <v>103</v>
      </c>
      <c r="E32" s="4" t="s">
        <v>3259</v>
      </c>
      <c r="F32" s="3" t="s">
        <v>104</v>
      </c>
      <c r="I32" s="3" t="s">
        <v>3270</v>
      </c>
      <c r="J32" s="4" t="s">
        <v>3271</v>
      </c>
      <c r="K32" s="3" t="s">
        <v>2457</v>
      </c>
    </row>
    <row r="33" spans="2:11">
      <c r="B33" s="3" t="s">
        <v>105</v>
      </c>
      <c r="D33" s="3" t="s">
        <v>106</v>
      </c>
      <c r="E33" s="4" t="s">
        <v>107</v>
      </c>
      <c r="F33" s="3" t="s">
        <v>108</v>
      </c>
      <c r="G33" s="3" t="s">
        <v>10</v>
      </c>
      <c r="H33" s="3" t="s">
        <v>29</v>
      </c>
      <c r="K33" s="3" t="s">
        <v>2458</v>
      </c>
    </row>
    <row r="34" spans="2:11">
      <c r="B34" s="3" t="s">
        <v>109</v>
      </c>
      <c r="D34" s="3" t="s">
        <v>110</v>
      </c>
      <c r="E34" s="4" t="s">
        <v>111</v>
      </c>
      <c r="F34" s="3" t="s">
        <v>112</v>
      </c>
      <c r="K34" s="3" t="s">
        <v>2459</v>
      </c>
    </row>
    <row r="35" spans="2:11">
      <c r="B35" s="3" t="s">
        <v>113</v>
      </c>
      <c r="D35" s="3" t="s">
        <v>114</v>
      </c>
      <c r="E35" s="4" t="s">
        <v>115</v>
      </c>
      <c r="F35" s="3" t="s">
        <v>116</v>
      </c>
      <c r="K35" s="3" t="s">
        <v>2460</v>
      </c>
    </row>
    <row r="36" spans="2:11">
      <c r="B36" s="3" t="s">
        <v>117</v>
      </c>
      <c r="D36" s="3" t="s">
        <v>118</v>
      </c>
      <c r="E36" s="4" t="s">
        <v>119</v>
      </c>
      <c r="F36" s="3" t="s">
        <v>120</v>
      </c>
      <c r="K36" s="3" t="s">
        <v>2461</v>
      </c>
    </row>
    <row r="37" spans="2:11">
      <c r="C37" s="3" t="s">
        <v>121</v>
      </c>
      <c r="D37" s="3" t="s">
        <v>122</v>
      </c>
      <c r="E37" s="4" t="s">
        <v>123</v>
      </c>
      <c r="F37" s="3" t="s">
        <v>124</v>
      </c>
      <c r="K37" s="3" t="s">
        <v>2462</v>
      </c>
    </row>
    <row r="38" spans="2:11">
      <c r="C38" s="3" t="s">
        <v>125</v>
      </c>
      <c r="D38" s="3" t="s">
        <v>126</v>
      </c>
      <c r="E38" s="4" t="s">
        <v>127</v>
      </c>
      <c r="F38" s="3" t="s">
        <v>128</v>
      </c>
      <c r="K38" s="3" t="s">
        <v>2463</v>
      </c>
    </row>
    <row r="39" spans="2:11">
      <c r="C39" s="3" t="s">
        <v>129</v>
      </c>
      <c r="D39" s="3" t="s">
        <v>130</v>
      </c>
      <c r="E39" s="4" t="s">
        <v>131</v>
      </c>
      <c r="F39" s="3" t="s">
        <v>132</v>
      </c>
      <c r="K39" s="3" t="s">
        <v>2464</v>
      </c>
    </row>
    <row r="40" spans="2:11" ht="25">
      <c r="B40" s="3" t="s">
        <v>133</v>
      </c>
      <c r="D40" s="3" t="s">
        <v>134</v>
      </c>
      <c r="E40" s="4" t="s">
        <v>135</v>
      </c>
      <c r="F40" s="3" t="s">
        <v>136</v>
      </c>
      <c r="K40" s="3" t="s">
        <v>2465</v>
      </c>
    </row>
    <row r="41" spans="2:11">
      <c r="B41" s="3" t="s">
        <v>137</v>
      </c>
      <c r="D41" s="3" t="s">
        <v>138</v>
      </c>
      <c r="E41" s="4" t="s">
        <v>139</v>
      </c>
      <c r="F41" s="3" t="s">
        <v>140</v>
      </c>
      <c r="G41" s="3" t="s">
        <v>10</v>
      </c>
      <c r="H41" s="3" t="s">
        <v>101</v>
      </c>
      <c r="K41" s="3" t="s">
        <v>2466</v>
      </c>
    </row>
    <row r="42" spans="2:11" ht="25">
      <c r="B42" s="3" t="s">
        <v>141</v>
      </c>
      <c r="D42" s="3" t="s">
        <v>142</v>
      </c>
      <c r="E42" s="4" t="s">
        <v>143</v>
      </c>
      <c r="F42" s="3" t="s">
        <v>144</v>
      </c>
      <c r="K42" s="3" t="s">
        <v>2467</v>
      </c>
    </row>
    <row r="43" spans="2:11">
      <c r="C43" s="3" t="s">
        <v>145</v>
      </c>
      <c r="D43" s="3" t="s">
        <v>146</v>
      </c>
      <c r="E43" s="4" t="s">
        <v>147</v>
      </c>
      <c r="F43" s="3" t="s">
        <v>148</v>
      </c>
      <c r="K43" s="3" t="s">
        <v>2468</v>
      </c>
    </row>
    <row r="44" spans="2:11">
      <c r="C44" s="3" t="s">
        <v>149</v>
      </c>
      <c r="D44" s="3" t="s">
        <v>150</v>
      </c>
      <c r="E44" s="4" t="s">
        <v>151</v>
      </c>
      <c r="F44" s="3" t="s">
        <v>152</v>
      </c>
      <c r="K44" s="3" t="s">
        <v>2469</v>
      </c>
    </row>
    <row r="45" spans="2:11">
      <c r="C45" s="3" t="s">
        <v>153</v>
      </c>
      <c r="D45" s="3" t="s">
        <v>154</v>
      </c>
      <c r="E45" s="4" t="s">
        <v>155</v>
      </c>
      <c r="F45" s="3" t="s">
        <v>156</v>
      </c>
      <c r="K45" s="3" t="s">
        <v>2470</v>
      </c>
    </row>
    <row r="46" spans="2:11">
      <c r="C46" s="3" t="s">
        <v>157</v>
      </c>
      <c r="D46" s="3" t="s">
        <v>158</v>
      </c>
      <c r="E46" s="4" t="s">
        <v>159</v>
      </c>
      <c r="F46" s="3" t="s">
        <v>160</v>
      </c>
      <c r="K46" s="3" t="s">
        <v>2471</v>
      </c>
    </row>
    <row r="47" spans="2:11">
      <c r="C47" s="3" t="s">
        <v>161</v>
      </c>
      <c r="D47" s="3" t="s">
        <v>162</v>
      </c>
      <c r="E47" s="4" t="s">
        <v>163</v>
      </c>
      <c r="F47" s="3" t="s">
        <v>164</v>
      </c>
      <c r="K47" s="3" t="s">
        <v>2472</v>
      </c>
    </row>
    <row r="48" spans="2:11">
      <c r="C48" s="3" t="s">
        <v>165</v>
      </c>
      <c r="D48" s="3" t="s">
        <v>166</v>
      </c>
      <c r="E48" s="4" t="s">
        <v>167</v>
      </c>
      <c r="F48" s="3" t="s">
        <v>168</v>
      </c>
      <c r="K48" s="3" t="s">
        <v>2473</v>
      </c>
    </row>
    <row r="49" spans="2:11">
      <c r="C49" s="3" t="s">
        <v>169</v>
      </c>
      <c r="D49" s="3" t="s">
        <v>170</v>
      </c>
      <c r="E49" s="4" t="s">
        <v>171</v>
      </c>
      <c r="F49" s="3" t="s">
        <v>172</v>
      </c>
      <c r="K49" s="3" t="s">
        <v>2474</v>
      </c>
    </row>
    <row r="50" spans="2:11" ht="37.5">
      <c r="C50" s="3" t="s">
        <v>3275</v>
      </c>
      <c r="D50" s="3" t="s">
        <v>3276</v>
      </c>
      <c r="E50" s="4" t="s">
        <v>3277</v>
      </c>
      <c r="F50" s="3" t="s">
        <v>3278</v>
      </c>
      <c r="I50" s="3" t="s">
        <v>3279</v>
      </c>
      <c r="J50" s="4" t="s">
        <v>3656</v>
      </c>
      <c r="K50" s="3" t="s">
        <v>3280</v>
      </c>
    </row>
    <row r="51" spans="2:11" ht="37.5">
      <c r="C51" s="3" t="s">
        <v>3468</v>
      </c>
      <c r="D51" s="3" t="s">
        <v>3467</v>
      </c>
      <c r="E51" s="4" t="s">
        <v>3469</v>
      </c>
      <c r="F51" s="3" t="s">
        <v>3470</v>
      </c>
      <c r="I51" s="3" t="s">
        <v>3210</v>
      </c>
      <c r="J51" s="4" t="s">
        <v>3657</v>
      </c>
      <c r="K51" s="3" t="s">
        <v>3471</v>
      </c>
    </row>
    <row r="52" spans="2:11">
      <c r="B52" s="3" t="s">
        <v>173</v>
      </c>
      <c r="D52" s="3" t="s">
        <v>174</v>
      </c>
      <c r="E52" s="4" t="s">
        <v>175</v>
      </c>
      <c r="F52" s="3" t="s">
        <v>176</v>
      </c>
      <c r="G52" s="3" t="s">
        <v>10</v>
      </c>
      <c r="H52" s="3" t="s">
        <v>20</v>
      </c>
      <c r="K52" s="3" t="s">
        <v>2475</v>
      </c>
    </row>
    <row r="53" spans="2:11">
      <c r="C53" s="3" t="s">
        <v>177</v>
      </c>
      <c r="D53" s="3" t="s">
        <v>178</v>
      </c>
      <c r="E53" s="4" t="s">
        <v>179</v>
      </c>
      <c r="F53" s="3" t="s">
        <v>180</v>
      </c>
      <c r="G53" s="3" t="s">
        <v>10</v>
      </c>
      <c r="H53" s="3" t="s">
        <v>20</v>
      </c>
      <c r="K53" s="3" t="s">
        <v>2476</v>
      </c>
    </row>
    <row r="54" spans="2:11">
      <c r="B54" s="3" t="s">
        <v>181</v>
      </c>
      <c r="D54" s="3" t="s">
        <v>182</v>
      </c>
      <c r="E54" s="4" t="s">
        <v>183</v>
      </c>
      <c r="F54" s="3" t="s">
        <v>184</v>
      </c>
      <c r="G54" s="3" t="s">
        <v>10</v>
      </c>
      <c r="H54" s="3" t="s">
        <v>20</v>
      </c>
      <c r="K54" s="3" t="s">
        <v>2477</v>
      </c>
    </row>
    <row r="55" spans="2:11">
      <c r="C55" s="3" t="s">
        <v>185</v>
      </c>
      <c r="D55" s="3" t="s">
        <v>186</v>
      </c>
      <c r="E55" s="4" t="s">
        <v>187</v>
      </c>
      <c r="F55" s="3" t="s">
        <v>188</v>
      </c>
      <c r="G55" s="3" t="s">
        <v>10</v>
      </c>
      <c r="H55" s="3" t="s">
        <v>20</v>
      </c>
      <c r="K55" s="3" t="s">
        <v>2478</v>
      </c>
    </row>
    <row r="56" spans="2:11">
      <c r="B56" s="3" t="s">
        <v>189</v>
      </c>
      <c r="D56" s="3" t="s">
        <v>190</v>
      </c>
      <c r="E56" s="4" t="s">
        <v>191</v>
      </c>
      <c r="F56" s="3" t="s">
        <v>192</v>
      </c>
      <c r="K56" s="3" t="s">
        <v>2479</v>
      </c>
    </row>
    <row r="57" spans="2:11">
      <c r="B57" s="3" t="s">
        <v>193</v>
      </c>
      <c r="D57" s="3" t="s">
        <v>194</v>
      </c>
      <c r="E57" s="4" t="s">
        <v>195</v>
      </c>
      <c r="F57" s="3" t="s">
        <v>196</v>
      </c>
      <c r="K57" s="3" t="s">
        <v>2480</v>
      </c>
    </row>
    <row r="58" spans="2:11">
      <c r="B58" s="3" t="s">
        <v>197</v>
      </c>
      <c r="D58" s="3" t="s">
        <v>198</v>
      </c>
      <c r="E58" s="4" t="s">
        <v>199</v>
      </c>
      <c r="F58" s="3" t="s">
        <v>200</v>
      </c>
      <c r="K58" s="3" t="s">
        <v>2481</v>
      </c>
    </row>
    <row r="59" spans="2:11">
      <c r="B59" s="3" t="s">
        <v>201</v>
      </c>
      <c r="D59" s="3" t="s">
        <v>202</v>
      </c>
      <c r="E59" s="4" t="s">
        <v>203</v>
      </c>
      <c r="F59" s="3" t="s">
        <v>204</v>
      </c>
      <c r="G59" s="3" t="s">
        <v>10</v>
      </c>
      <c r="H59" s="3" t="s">
        <v>20</v>
      </c>
      <c r="K59" s="3" t="s">
        <v>2482</v>
      </c>
    </row>
    <row r="60" spans="2:11">
      <c r="B60" s="3" t="s">
        <v>205</v>
      </c>
      <c r="D60" s="3" t="s">
        <v>206</v>
      </c>
      <c r="E60" s="4" t="s">
        <v>207</v>
      </c>
      <c r="F60" s="3" t="s">
        <v>208</v>
      </c>
      <c r="K60" s="3" t="s">
        <v>2483</v>
      </c>
    </row>
    <row r="61" spans="2:11">
      <c r="B61" s="3" t="s">
        <v>209</v>
      </c>
      <c r="D61" s="3" t="s">
        <v>210</v>
      </c>
      <c r="E61" s="4" t="s">
        <v>211</v>
      </c>
      <c r="F61" s="3" t="s">
        <v>212</v>
      </c>
      <c r="K61" s="3" t="s">
        <v>2484</v>
      </c>
    </row>
    <row r="62" spans="2:11">
      <c r="B62" s="3" t="s">
        <v>213</v>
      </c>
      <c r="D62" s="3" t="s">
        <v>214</v>
      </c>
      <c r="E62" s="4" t="s">
        <v>215</v>
      </c>
      <c r="F62" s="3" t="s">
        <v>216</v>
      </c>
      <c r="K62" s="3" t="s">
        <v>2485</v>
      </c>
    </row>
    <row r="63" spans="2:11">
      <c r="B63" s="3" t="s">
        <v>217</v>
      </c>
      <c r="D63" s="3" t="s">
        <v>218</v>
      </c>
      <c r="E63" s="4" t="s">
        <v>219</v>
      </c>
      <c r="F63" s="3" t="s">
        <v>220</v>
      </c>
      <c r="K63" s="3" t="s">
        <v>2486</v>
      </c>
    </row>
    <row r="64" spans="2:11">
      <c r="B64" s="3" t="s">
        <v>221</v>
      </c>
      <c r="D64" s="3" t="s">
        <v>222</v>
      </c>
      <c r="E64" s="4" t="s">
        <v>223</v>
      </c>
      <c r="F64" s="3" t="s">
        <v>224</v>
      </c>
      <c r="K64" s="3" t="s">
        <v>2487</v>
      </c>
    </row>
    <row r="65" spans="2:11">
      <c r="C65" s="3" t="s">
        <v>225</v>
      </c>
      <c r="D65" s="3" t="s">
        <v>226</v>
      </c>
      <c r="E65" s="4" t="s">
        <v>227</v>
      </c>
      <c r="F65" s="3" t="s">
        <v>228</v>
      </c>
      <c r="K65" s="3" t="s">
        <v>2488</v>
      </c>
    </row>
    <row r="66" spans="2:11">
      <c r="C66" s="3" t="s">
        <v>229</v>
      </c>
      <c r="D66" s="3" t="s">
        <v>230</v>
      </c>
      <c r="E66" s="4" t="s">
        <v>231</v>
      </c>
      <c r="F66" s="3" t="s">
        <v>232</v>
      </c>
      <c r="K66" s="3" t="s">
        <v>2489</v>
      </c>
    </row>
    <row r="67" spans="2:11">
      <c r="B67" s="3" t="s">
        <v>233</v>
      </c>
      <c r="D67" s="3" t="s">
        <v>234</v>
      </c>
      <c r="E67" s="4" t="s">
        <v>235</v>
      </c>
      <c r="F67" s="3" t="s">
        <v>236</v>
      </c>
      <c r="K67" s="3" t="s">
        <v>2490</v>
      </c>
    </row>
    <row r="68" spans="2:11">
      <c r="C68" s="3" t="s">
        <v>237</v>
      </c>
      <c r="D68" s="3" t="s">
        <v>238</v>
      </c>
      <c r="E68" s="4" t="s">
        <v>239</v>
      </c>
      <c r="F68" s="3" t="s">
        <v>240</v>
      </c>
      <c r="K68" s="3" t="s">
        <v>2491</v>
      </c>
    </row>
    <row r="69" spans="2:11">
      <c r="C69" s="3" t="s">
        <v>241</v>
      </c>
      <c r="D69" s="3" t="s">
        <v>242</v>
      </c>
      <c r="E69" s="4" t="s">
        <v>243</v>
      </c>
      <c r="F69" s="3" t="s">
        <v>244</v>
      </c>
      <c r="K69" s="3" t="s">
        <v>2492</v>
      </c>
    </row>
    <row r="70" spans="2:11">
      <c r="C70" s="3" t="s">
        <v>245</v>
      </c>
      <c r="D70" s="3" t="s">
        <v>246</v>
      </c>
      <c r="E70" s="4" t="s">
        <v>247</v>
      </c>
      <c r="F70" s="3" t="s">
        <v>248</v>
      </c>
      <c r="K70" s="3" t="s">
        <v>2493</v>
      </c>
    </row>
    <row r="71" spans="2:11">
      <c r="B71" s="3" t="s">
        <v>249</v>
      </c>
      <c r="D71" s="3" t="s">
        <v>250</v>
      </c>
      <c r="E71" s="4" t="s">
        <v>3260</v>
      </c>
      <c r="F71" s="3" t="s">
        <v>251</v>
      </c>
      <c r="I71" s="3" t="s">
        <v>3270</v>
      </c>
      <c r="J71" s="4" t="s">
        <v>3271</v>
      </c>
      <c r="K71" s="3" t="s">
        <v>2494</v>
      </c>
    </row>
    <row r="72" spans="2:11">
      <c r="C72" s="3" t="s">
        <v>252</v>
      </c>
      <c r="D72" s="3" t="s">
        <v>253</v>
      </c>
      <c r="E72" s="4" t="s">
        <v>254</v>
      </c>
      <c r="F72" s="3" t="s">
        <v>255</v>
      </c>
      <c r="K72" s="3" t="s">
        <v>2495</v>
      </c>
    </row>
    <row r="73" spans="2:11">
      <c r="C73" s="3" t="s">
        <v>256</v>
      </c>
      <c r="D73" s="3" t="s">
        <v>257</v>
      </c>
      <c r="E73" s="4" t="s">
        <v>258</v>
      </c>
      <c r="F73" s="3" t="s">
        <v>259</v>
      </c>
      <c r="K73" s="3" t="s">
        <v>2496</v>
      </c>
    </row>
    <row r="74" spans="2:11">
      <c r="B74" s="3" t="s">
        <v>260</v>
      </c>
      <c r="D74" s="3" t="s">
        <v>261</v>
      </c>
      <c r="E74" s="4" t="s">
        <v>262</v>
      </c>
      <c r="F74" s="3" t="s">
        <v>263</v>
      </c>
      <c r="K74" s="3" t="s">
        <v>2497</v>
      </c>
    </row>
    <row r="75" spans="2:11">
      <c r="B75" s="3" t="s">
        <v>264</v>
      </c>
      <c r="D75" s="3" t="s">
        <v>265</v>
      </c>
      <c r="E75" s="4" t="s">
        <v>266</v>
      </c>
      <c r="F75" s="3" t="s">
        <v>267</v>
      </c>
      <c r="K75" s="3" t="s">
        <v>2498</v>
      </c>
    </row>
    <row r="76" spans="2:11">
      <c r="B76" s="3" t="s">
        <v>268</v>
      </c>
      <c r="D76" s="3" t="s">
        <v>269</v>
      </c>
      <c r="E76" s="4" t="s">
        <v>270</v>
      </c>
      <c r="F76" s="3" t="s">
        <v>271</v>
      </c>
      <c r="K76" s="3" t="s">
        <v>2499</v>
      </c>
    </row>
    <row r="77" spans="2:11" ht="37.5">
      <c r="B77" s="3" t="s">
        <v>272</v>
      </c>
      <c r="D77" s="3" t="s">
        <v>273</v>
      </c>
      <c r="E77" s="4" t="s">
        <v>2431</v>
      </c>
      <c r="I77" s="3" t="s">
        <v>3210</v>
      </c>
      <c r="J77" s="4" t="s">
        <v>3211</v>
      </c>
      <c r="K77" s="3" t="s">
        <v>2500</v>
      </c>
    </row>
    <row r="78" spans="2:11" ht="37.5">
      <c r="B78" s="3" t="s">
        <v>3282</v>
      </c>
      <c r="D78" s="3" t="s">
        <v>3281</v>
      </c>
      <c r="E78" s="4" t="s">
        <v>3283</v>
      </c>
      <c r="F78" s="3" t="s">
        <v>3284</v>
      </c>
      <c r="I78" s="3" t="s">
        <v>3279</v>
      </c>
      <c r="J78" s="4" t="s">
        <v>3658</v>
      </c>
      <c r="K78" s="3" t="s">
        <v>3285</v>
      </c>
    </row>
    <row r="79" spans="2:11" ht="37.5">
      <c r="B79" s="3" t="s">
        <v>3287</v>
      </c>
      <c r="D79" s="3" t="s">
        <v>3286</v>
      </c>
      <c r="E79" s="4" t="s">
        <v>3288</v>
      </c>
      <c r="F79" s="3" t="s">
        <v>3289</v>
      </c>
      <c r="I79" s="3" t="s">
        <v>3279</v>
      </c>
      <c r="J79" s="4" t="s">
        <v>3659</v>
      </c>
      <c r="K79" s="3" t="s">
        <v>3290</v>
      </c>
    </row>
    <row r="80" spans="2:11" ht="37.5">
      <c r="B80" s="3" t="s">
        <v>3292</v>
      </c>
      <c r="D80" s="3" t="s">
        <v>3291</v>
      </c>
      <c r="E80" s="4" t="s">
        <v>3293</v>
      </c>
      <c r="F80" s="3" t="s">
        <v>3294</v>
      </c>
      <c r="I80" s="3" t="s">
        <v>3279</v>
      </c>
      <c r="J80" s="4" t="s">
        <v>3660</v>
      </c>
      <c r="K80" s="3" t="s">
        <v>3295</v>
      </c>
    </row>
    <row r="81" spans="1:11" ht="37.5">
      <c r="B81" s="3" t="s">
        <v>3639</v>
      </c>
      <c r="D81" s="3" t="s">
        <v>3306</v>
      </c>
      <c r="E81" s="4" t="s">
        <v>3307</v>
      </c>
      <c r="F81" s="3" t="s">
        <v>3314</v>
      </c>
      <c r="I81" s="3" t="s">
        <v>3279</v>
      </c>
      <c r="J81" s="4" t="s">
        <v>3661</v>
      </c>
      <c r="K81" s="3" t="s">
        <v>3315</v>
      </c>
    </row>
    <row r="82" spans="1:11" ht="37.5">
      <c r="C82" s="4" t="s">
        <v>3309</v>
      </c>
      <c r="D82" s="3" t="s">
        <v>3308</v>
      </c>
      <c r="E82" s="4" t="s">
        <v>3310</v>
      </c>
      <c r="F82" s="3" t="s">
        <v>3632</v>
      </c>
      <c r="I82" s="3" t="s">
        <v>3279</v>
      </c>
      <c r="J82" s="4" t="s">
        <v>3661</v>
      </c>
      <c r="K82" s="3" t="s">
        <v>3316</v>
      </c>
    </row>
    <row r="83" spans="1:11" ht="37.5">
      <c r="C83" s="4" t="s">
        <v>3312</v>
      </c>
      <c r="D83" s="3" t="s">
        <v>3311</v>
      </c>
      <c r="E83" s="4" t="s">
        <v>3313</v>
      </c>
      <c r="F83" s="3" t="s">
        <v>3631</v>
      </c>
      <c r="I83" s="3" t="s">
        <v>3279</v>
      </c>
      <c r="J83" s="4" t="s">
        <v>3661</v>
      </c>
      <c r="K83" s="3" t="s">
        <v>3317</v>
      </c>
    </row>
    <row r="84" spans="1:11">
      <c r="B84" s="3" t="s">
        <v>274</v>
      </c>
      <c r="D84" s="3" t="s">
        <v>275</v>
      </c>
      <c r="E84" s="4" t="s">
        <v>276</v>
      </c>
      <c r="F84" s="3" t="s">
        <v>277</v>
      </c>
      <c r="G84" s="3" t="s">
        <v>278</v>
      </c>
      <c r="H84" s="3" t="s">
        <v>10</v>
      </c>
      <c r="K84" s="3" t="s">
        <v>2501</v>
      </c>
    </row>
    <row r="85" spans="1:11">
      <c r="B85" s="3" t="s">
        <v>279</v>
      </c>
      <c r="D85" s="3" t="s">
        <v>280</v>
      </c>
      <c r="E85" s="4" t="s">
        <v>281</v>
      </c>
      <c r="F85" s="3" t="s">
        <v>282</v>
      </c>
      <c r="G85" s="3" t="s">
        <v>278</v>
      </c>
      <c r="H85" s="3" t="s">
        <v>10</v>
      </c>
      <c r="K85" s="3" t="s">
        <v>2502</v>
      </c>
    </row>
    <row r="86" spans="1:11">
      <c r="B86" s="3" t="s">
        <v>283</v>
      </c>
      <c r="D86" s="3" t="s">
        <v>284</v>
      </c>
      <c r="E86" s="4" t="s">
        <v>285</v>
      </c>
      <c r="F86" s="3" t="s">
        <v>286</v>
      </c>
      <c r="G86" s="3" t="s">
        <v>287</v>
      </c>
      <c r="H86" s="3" t="s">
        <v>10</v>
      </c>
      <c r="K86" s="3" t="s">
        <v>2503</v>
      </c>
    </row>
    <row r="87" spans="1:11" ht="62.5">
      <c r="B87" s="3" t="s">
        <v>3640</v>
      </c>
      <c r="D87" s="3" t="s">
        <v>288</v>
      </c>
      <c r="E87" s="4" t="s">
        <v>3641</v>
      </c>
      <c r="F87" s="3" t="s">
        <v>289</v>
      </c>
      <c r="G87" s="3" t="s">
        <v>290</v>
      </c>
      <c r="H87" s="3" t="s">
        <v>10</v>
      </c>
      <c r="I87" s="3" t="s">
        <v>3628</v>
      </c>
      <c r="J87" s="4" t="s">
        <v>3662</v>
      </c>
      <c r="K87" s="3" t="s">
        <v>2504</v>
      </c>
    </row>
    <row r="88" spans="1:11">
      <c r="A88" s="3" t="s">
        <v>291</v>
      </c>
      <c r="D88" s="3" t="s">
        <v>292</v>
      </c>
      <c r="E88" s="4" t="s">
        <v>291</v>
      </c>
      <c r="I88" s="3" t="s">
        <v>3208</v>
      </c>
      <c r="J88" s="4" t="s">
        <v>3209</v>
      </c>
      <c r="K88" s="3" t="s">
        <v>292</v>
      </c>
    </row>
    <row r="89" spans="1:11">
      <c r="B89" s="3" t="s">
        <v>293</v>
      </c>
      <c r="D89" s="3" t="s">
        <v>294</v>
      </c>
      <c r="E89" s="4" t="s">
        <v>295</v>
      </c>
      <c r="F89" s="3" t="s">
        <v>296</v>
      </c>
      <c r="K89" s="3" t="s">
        <v>2505</v>
      </c>
    </row>
    <row r="90" spans="1:11">
      <c r="B90" s="3" t="s">
        <v>297</v>
      </c>
      <c r="D90" s="3" t="s">
        <v>298</v>
      </c>
      <c r="E90" s="4" t="s">
        <v>299</v>
      </c>
      <c r="F90" s="3" t="s">
        <v>300</v>
      </c>
      <c r="K90" s="3" t="s">
        <v>2506</v>
      </c>
    </row>
    <row r="91" spans="1:11">
      <c r="C91" s="3" t="s">
        <v>301</v>
      </c>
      <c r="D91" s="3" t="s">
        <v>302</v>
      </c>
      <c r="E91" s="4" t="s">
        <v>303</v>
      </c>
      <c r="F91" s="3" t="s">
        <v>304</v>
      </c>
      <c r="K91" s="3" t="s">
        <v>2507</v>
      </c>
    </row>
    <row r="92" spans="1:11">
      <c r="C92" s="3" t="s">
        <v>305</v>
      </c>
      <c r="D92" s="3" t="s">
        <v>306</v>
      </c>
      <c r="E92" s="4" t="s">
        <v>307</v>
      </c>
      <c r="F92" s="3" t="s">
        <v>308</v>
      </c>
      <c r="K92" s="3" t="s">
        <v>2508</v>
      </c>
    </row>
    <row r="93" spans="1:11">
      <c r="C93" s="3" t="s">
        <v>309</v>
      </c>
      <c r="D93" s="3" t="s">
        <v>310</v>
      </c>
      <c r="E93" s="4" t="s">
        <v>311</v>
      </c>
      <c r="F93" s="3" t="s">
        <v>312</v>
      </c>
      <c r="K93" s="3" t="s">
        <v>2509</v>
      </c>
    </row>
    <row r="94" spans="1:11">
      <c r="C94" s="3" t="s">
        <v>313</v>
      </c>
      <c r="D94" s="3" t="s">
        <v>314</v>
      </c>
      <c r="E94" s="4" t="s">
        <v>315</v>
      </c>
      <c r="F94" s="3" t="s">
        <v>316</v>
      </c>
      <c r="K94" s="3" t="s">
        <v>2510</v>
      </c>
    </row>
    <row r="95" spans="1:11">
      <c r="C95" s="3" t="s">
        <v>317</v>
      </c>
      <c r="D95" s="3" t="s">
        <v>318</v>
      </c>
      <c r="E95" s="4" t="s">
        <v>319</v>
      </c>
      <c r="F95" s="3" t="s">
        <v>320</v>
      </c>
      <c r="K95" s="3" t="s">
        <v>2511</v>
      </c>
    </row>
    <row r="96" spans="1:11">
      <c r="B96" s="3" t="s">
        <v>321</v>
      </c>
      <c r="D96" s="3" t="s">
        <v>322</v>
      </c>
      <c r="E96" s="4" t="s">
        <v>323</v>
      </c>
      <c r="F96" s="3" t="s">
        <v>324</v>
      </c>
      <c r="K96" s="3" t="s">
        <v>2512</v>
      </c>
    </row>
    <row r="97" spans="1:11">
      <c r="B97" s="3" t="s">
        <v>325</v>
      </c>
      <c r="D97" s="3" t="s">
        <v>326</v>
      </c>
      <c r="E97" s="4" t="s">
        <v>327</v>
      </c>
      <c r="F97" s="3" t="s">
        <v>328</v>
      </c>
      <c r="K97" s="3" t="s">
        <v>2513</v>
      </c>
    </row>
    <row r="98" spans="1:11">
      <c r="B98" s="3" t="s">
        <v>329</v>
      </c>
      <c r="D98" s="3" t="s">
        <v>330</v>
      </c>
      <c r="E98" s="4" t="s">
        <v>331</v>
      </c>
      <c r="F98" s="3" t="s">
        <v>332</v>
      </c>
      <c r="K98" s="3" t="s">
        <v>2514</v>
      </c>
    </row>
    <row r="99" spans="1:11" ht="37.5">
      <c r="B99" s="3" t="s">
        <v>333</v>
      </c>
      <c r="D99" s="3" t="s">
        <v>334</v>
      </c>
      <c r="E99" s="4" t="s">
        <v>2417</v>
      </c>
      <c r="I99" s="3" t="s">
        <v>3210</v>
      </c>
      <c r="J99" s="4" t="s">
        <v>3211</v>
      </c>
      <c r="K99" s="3" t="s">
        <v>2515</v>
      </c>
    </row>
    <row r="100" spans="1:11" ht="37.5">
      <c r="B100" s="3" t="s">
        <v>3296</v>
      </c>
      <c r="D100" s="3" t="s">
        <v>3297</v>
      </c>
      <c r="E100" s="4" t="s">
        <v>3298</v>
      </c>
      <c r="F100" s="3" t="s">
        <v>3299</v>
      </c>
      <c r="I100" s="3" t="s">
        <v>3279</v>
      </c>
      <c r="J100" s="4" t="s">
        <v>3663</v>
      </c>
      <c r="K100" s="3" t="s">
        <v>3300</v>
      </c>
    </row>
    <row r="101" spans="1:11" ht="37.5">
      <c r="B101" s="3" t="s">
        <v>3301</v>
      </c>
      <c r="D101" s="3" t="s">
        <v>3302</v>
      </c>
      <c r="E101" s="4" t="s">
        <v>3303</v>
      </c>
      <c r="F101" s="3" t="s">
        <v>3304</v>
      </c>
      <c r="I101" s="3" t="s">
        <v>3279</v>
      </c>
      <c r="J101" s="4" t="s">
        <v>3664</v>
      </c>
      <c r="K101" s="3" t="s">
        <v>3305</v>
      </c>
    </row>
    <row r="102" spans="1:11">
      <c r="A102" s="3" t="s">
        <v>335</v>
      </c>
      <c r="D102" s="3" t="s">
        <v>336</v>
      </c>
      <c r="E102" s="4" t="s">
        <v>335</v>
      </c>
      <c r="I102" s="3" t="s">
        <v>3208</v>
      </c>
      <c r="J102" s="4" t="s">
        <v>3209</v>
      </c>
      <c r="K102" s="3" t="s">
        <v>336</v>
      </c>
    </row>
    <row r="103" spans="1:11">
      <c r="B103" s="3" t="s">
        <v>337</v>
      </c>
      <c r="D103" s="3" t="s">
        <v>338</v>
      </c>
      <c r="E103" s="4" t="s">
        <v>339</v>
      </c>
      <c r="F103" s="3" t="s">
        <v>340</v>
      </c>
      <c r="K103" s="3" t="s">
        <v>2516</v>
      </c>
    </row>
    <row r="104" spans="1:11">
      <c r="C104" s="3" t="s">
        <v>341</v>
      </c>
      <c r="D104" s="3" t="s">
        <v>342</v>
      </c>
      <c r="E104" s="4" t="s">
        <v>343</v>
      </c>
      <c r="F104" s="3" t="s">
        <v>344</v>
      </c>
      <c r="K104" s="3" t="s">
        <v>2517</v>
      </c>
    </row>
    <row r="105" spans="1:11">
      <c r="B105" s="3" t="s">
        <v>345</v>
      </c>
      <c r="D105" s="3" t="s">
        <v>346</v>
      </c>
      <c r="E105" s="4" t="s">
        <v>347</v>
      </c>
      <c r="F105" s="3" t="s">
        <v>348</v>
      </c>
      <c r="K105" s="3" t="s">
        <v>2518</v>
      </c>
    </row>
    <row r="106" spans="1:11" ht="25">
      <c r="C106" s="3" t="s">
        <v>349</v>
      </c>
      <c r="D106" s="3" t="s">
        <v>350</v>
      </c>
      <c r="E106" s="4" t="s">
        <v>351</v>
      </c>
      <c r="F106" s="3" t="s">
        <v>352</v>
      </c>
      <c r="K106" s="3" t="s">
        <v>2519</v>
      </c>
    </row>
    <row r="107" spans="1:11">
      <c r="C107" s="3" t="s">
        <v>353</v>
      </c>
      <c r="D107" s="3" t="s">
        <v>354</v>
      </c>
      <c r="E107" s="4" t="s">
        <v>355</v>
      </c>
      <c r="F107" s="3" t="s">
        <v>356</v>
      </c>
      <c r="K107" s="3" t="s">
        <v>2520</v>
      </c>
    </row>
    <row r="108" spans="1:11">
      <c r="B108" s="3" t="s">
        <v>357</v>
      </c>
      <c r="D108" s="3" t="s">
        <v>358</v>
      </c>
      <c r="E108" s="4" t="s">
        <v>359</v>
      </c>
      <c r="F108" s="3" t="s">
        <v>360</v>
      </c>
      <c r="K108" s="3" t="s">
        <v>2521</v>
      </c>
    </row>
    <row r="109" spans="1:11" ht="37.5">
      <c r="B109" s="3" t="s">
        <v>361</v>
      </c>
      <c r="D109" s="3" t="s">
        <v>362</v>
      </c>
      <c r="E109" s="4" t="s">
        <v>3231</v>
      </c>
      <c r="F109" s="3" t="s">
        <v>363</v>
      </c>
      <c r="I109" s="3" t="s">
        <v>3228</v>
      </c>
      <c r="J109" s="4" t="s">
        <v>3251</v>
      </c>
      <c r="K109" s="3" t="s">
        <v>2522</v>
      </c>
    </row>
    <row r="110" spans="1:11">
      <c r="B110" s="3" t="s">
        <v>364</v>
      </c>
      <c r="D110" s="3" t="s">
        <v>365</v>
      </c>
      <c r="E110" s="4" t="s">
        <v>366</v>
      </c>
      <c r="F110" s="3" t="s">
        <v>367</v>
      </c>
      <c r="K110" s="3" t="s">
        <v>2523</v>
      </c>
    </row>
    <row r="111" spans="1:11" ht="25">
      <c r="B111" s="3" t="s">
        <v>368</v>
      </c>
      <c r="D111" s="3" t="s">
        <v>369</v>
      </c>
      <c r="E111" s="4" t="s">
        <v>370</v>
      </c>
      <c r="F111" s="3" t="s">
        <v>371</v>
      </c>
      <c r="G111" s="3" t="s">
        <v>335</v>
      </c>
      <c r="H111" s="3" t="s">
        <v>101</v>
      </c>
      <c r="K111" s="3" t="s">
        <v>2524</v>
      </c>
    </row>
    <row r="112" spans="1:11">
      <c r="B112" s="3" t="s">
        <v>372</v>
      </c>
      <c r="D112" s="3" t="s">
        <v>373</v>
      </c>
      <c r="E112" s="4" t="s">
        <v>374</v>
      </c>
      <c r="F112" s="3" t="s">
        <v>375</v>
      </c>
      <c r="K112" s="3" t="s">
        <v>2525</v>
      </c>
    </row>
    <row r="113" spans="1:11">
      <c r="B113" s="3" t="s">
        <v>376</v>
      </c>
      <c r="D113" s="3" t="s">
        <v>377</v>
      </c>
      <c r="E113" s="4" t="s">
        <v>378</v>
      </c>
      <c r="F113" s="3" t="s">
        <v>379</v>
      </c>
      <c r="K113" s="3" t="s">
        <v>2526</v>
      </c>
    </row>
    <row r="114" spans="1:11" ht="75">
      <c r="B114" s="3" t="s">
        <v>380</v>
      </c>
      <c r="D114" s="3" t="s">
        <v>381</v>
      </c>
      <c r="E114" s="4" t="s">
        <v>3642</v>
      </c>
      <c r="F114" s="3" t="s">
        <v>3633</v>
      </c>
      <c r="I114" s="3" t="s">
        <v>3228</v>
      </c>
      <c r="J114" s="4" t="s">
        <v>3665</v>
      </c>
      <c r="K114" s="3" t="s">
        <v>2527</v>
      </c>
    </row>
    <row r="115" spans="1:11" ht="37.5">
      <c r="B115" s="3" t="s">
        <v>382</v>
      </c>
      <c r="D115" s="3" t="s">
        <v>383</v>
      </c>
      <c r="E115" s="4" t="s">
        <v>2422</v>
      </c>
      <c r="I115" s="3" t="s">
        <v>3210</v>
      </c>
      <c r="J115" s="4" t="s">
        <v>3211</v>
      </c>
      <c r="K115" s="3" t="s">
        <v>2528</v>
      </c>
    </row>
    <row r="116" spans="1:11" ht="37.5">
      <c r="B116" s="3" t="s">
        <v>3346</v>
      </c>
      <c r="D116" s="3" t="s">
        <v>3345</v>
      </c>
      <c r="E116" s="4" t="s">
        <v>3347</v>
      </c>
      <c r="F116" s="3" t="s">
        <v>3348</v>
      </c>
      <c r="I116" s="3" t="s">
        <v>3279</v>
      </c>
      <c r="J116" s="4" t="s">
        <v>3666</v>
      </c>
      <c r="K116" s="3" t="s">
        <v>3349</v>
      </c>
    </row>
    <row r="117" spans="1:11" ht="37.5">
      <c r="B117" s="3" t="s">
        <v>3360</v>
      </c>
      <c r="D117" s="3" t="s">
        <v>3361</v>
      </c>
      <c r="E117" s="4" t="s">
        <v>3362</v>
      </c>
      <c r="F117" s="3" t="s">
        <v>3363</v>
      </c>
      <c r="I117" s="3" t="s">
        <v>3279</v>
      </c>
      <c r="J117" s="4" t="s">
        <v>3667</v>
      </c>
      <c r="K117" s="3" t="s">
        <v>3364</v>
      </c>
    </row>
    <row r="118" spans="1:11" ht="37.5">
      <c r="B118" s="3" t="s">
        <v>3439</v>
      </c>
      <c r="D118" s="3" t="s">
        <v>3438</v>
      </c>
      <c r="E118" s="4" t="s">
        <v>3440</v>
      </c>
      <c r="I118" s="3" t="s">
        <v>3279</v>
      </c>
      <c r="J118" s="4" t="s">
        <v>3668</v>
      </c>
      <c r="K118" s="3" t="s">
        <v>3441</v>
      </c>
    </row>
    <row r="119" spans="1:11">
      <c r="B119" s="3" t="s">
        <v>384</v>
      </c>
      <c r="D119" s="3" t="s">
        <v>385</v>
      </c>
      <c r="E119" s="4" t="s">
        <v>386</v>
      </c>
      <c r="F119" s="3" t="s">
        <v>387</v>
      </c>
      <c r="G119" s="3" t="s">
        <v>1373</v>
      </c>
      <c r="H119" s="3" t="s">
        <v>335</v>
      </c>
      <c r="K119" s="3" t="s">
        <v>2529</v>
      </c>
    </row>
    <row r="120" spans="1:11">
      <c r="C120" s="3" t="s">
        <v>388</v>
      </c>
      <c r="D120" s="3" t="s">
        <v>389</v>
      </c>
      <c r="E120" s="4" t="s">
        <v>390</v>
      </c>
      <c r="F120" s="3" t="s">
        <v>391</v>
      </c>
      <c r="G120" s="3" t="s">
        <v>1373</v>
      </c>
      <c r="H120" s="3" t="s">
        <v>335</v>
      </c>
      <c r="K120" s="3" t="s">
        <v>2530</v>
      </c>
    </row>
    <row r="121" spans="1:11">
      <c r="C121" s="3" t="s">
        <v>392</v>
      </c>
      <c r="D121" s="3" t="s">
        <v>393</v>
      </c>
      <c r="E121" s="4" t="s">
        <v>394</v>
      </c>
      <c r="F121" s="3" t="s">
        <v>395</v>
      </c>
      <c r="G121" s="3" t="s">
        <v>1373</v>
      </c>
      <c r="H121" s="3" t="s">
        <v>335</v>
      </c>
      <c r="K121" s="3" t="s">
        <v>2531</v>
      </c>
    </row>
    <row r="122" spans="1:11">
      <c r="A122" s="3" t="s">
        <v>396</v>
      </c>
      <c r="D122" s="3" t="s">
        <v>397</v>
      </c>
      <c r="E122" s="4" t="s">
        <v>396</v>
      </c>
      <c r="I122" s="3" t="s">
        <v>3208</v>
      </c>
      <c r="J122" s="4" t="s">
        <v>3209</v>
      </c>
      <c r="K122" s="3" t="s">
        <v>397</v>
      </c>
    </row>
    <row r="123" spans="1:11" ht="25">
      <c r="B123" s="3" t="s">
        <v>398</v>
      </c>
      <c r="D123" s="3" t="s">
        <v>399</v>
      </c>
      <c r="E123" s="4" t="s">
        <v>400</v>
      </c>
      <c r="F123" s="3" t="s">
        <v>401</v>
      </c>
      <c r="K123" s="3" t="s">
        <v>2532</v>
      </c>
    </row>
    <row r="124" spans="1:11" ht="25">
      <c r="B124" s="3" t="s">
        <v>402</v>
      </c>
      <c r="D124" s="3" t="s">
        <v>403</v>
      </c>
      <c r="E124" s="4" t="s">
        <v>404</v>
      </c>
      <c r="F124" s="3" t="s">
        <v>405</v>
      </c>
      <c r="K124" s="3" t="s">
        <v>2533</v>
      </c>
    </row>
    <row r="125" spans="1:11" ht="25">
      <c r="C125" s="3" t="s">
        <v>406</v>
      </c>
      <c r="D125" s="3" t="s">
        <v>407</v>
      </c>
      <c r="E125" s="4" t="s">
        <v>408</v>
      </c>
      <c r="F125" s="3" t="s">
        <v>409</v>
      </c>
      <c r="G125" s="3" t="s">
        <v>396</v>
      </c>
      <c r="H125" s="3" t="s">
        <v>29</v>
      </c>
      <c r="K125" s="3" t="s">
        <v>2534</v>
      </c>
    </row>
    <row r="126" spans="1:11">
      <c r="C126" s="3" t="s">
        <v>410</v>
      </c>
      <c r="D126" s="3" t="s">
        <v>411</v>
      </c>
      <c r="E126" s="4" t="s">
        <v>412</v>
      </c>
      <c r="F126" s="3" t="s">
        <v>413</v>
      </c>
      <c r="G126" s="3" t="s">
        <v>396</v>
      </c>
      <c r="H126" s="3" t="s">
        <v>29</v>
      </c>
      <c r="K126" s="3" t="s">
        <v>2535</v>
      </c>
    </row>
    <row r="127" spans="1:11">
      <c r="C127" s="3" t="s">
        <v>414</v>
      </c>
      <c r="D127" s="3" t="s">
        <v>415</v>
      </c>
      <c r="E127" s="4" t="s">
        <v>416</v>
      </c>
      <c r="F127" s="3" t="s">
        <v>417</v>
      </c>
      <c r="K127" s="3" t="s">
        <v>2536</v>
      </c>
    </row>
    <row r="128" spans="1:11">
      <c r="B128" s="3" t="s">
        <v>418</v>
      </c>
      <c r="D128" s="3" t="s">
        <v>419</v>
      </c>
      <c r="E128" s="4" t="s">
        <v>420</v>
      </c>
      <c r="F128" s="3" t="s">
        <v>421</v>
      </c>
      <c r="K128" s="3" t="s">
        <v>2537</v>
      </c>
    </row>
    <row r="129" spans="1:11" ht="25">
      <c r="B129" s="3" t="s">
        <v>422</v>
      </c>
      <c r="D129" s="3" t="s">
        <v>423</v>
      </c>
      <c r="E129" s="4" t="s">
        <v>424</v>
      </c>
      <c r="F129" s="3" t="s">
        <v>425</v>
      </c>
      <c r="K129" s="3" t="s">
        <v>2538</v>
      </c>
    </row>
    <row r="130" spans="1:11" ht="37.5">
      <c r="B130" s="3" t="s">
        <v>426</v>
      </c>
      <c r="D130" s="3" t="s">
        <v>427</v>
      </c>
      <c r="E130" s="4" t="s">
        <v>2421</v>
      </c>
      <c r="I130" s="3" t="s">
        <v>3210</v>
      </c>
      <c r="J130" s="4" t="s">
        <v>3211</v>
      </c>
      <c r="K130" s="3" t="s">
        <v>2539</v>
      </c>
    </row>
    <row r="131" spans="1:11">
      <c r="A131" s="3" t="s">
        <v>34</v>
      </c>
      <c r="D131" s="3" t="s">
        <v>428</v>
      </c>
      <c r="E131" s="4" t="s">
        <v>34</v>
      </c>
      <c r="I131" s="3" t="s">
        <v>3208</v>
      </c>
      <c r="J131" s="4" t="s">
        <v>3209</v>
      </c>
      <c r="K131" s="3" t="s">
        <v>428</v>
      </c>
    </row>
    <row r="132" spans="1:11">
      <c r="B132" s="3" t="s">
        <v>30</v>
      </c>
      <c r="D132" s="3" t="s">
        <v>31</v>
      </c>
      <c r="E132" s="4" t="s">
        <v>32</v>
      </c>
      <c r="F132" s="3" t="s">
        <v>33</v>
      </c>
      <c r="G132" s="3" t="s">
        <v>10</v>
      </c>
      <c r="H132" s="3" t="s">
        <v>34</v>
      </c>
      <c r="K132" s="3" t="s">
        <v>2540</v>
      </c>
    </row>
    <row r="133" spans="1:11">
      <c r="B133" s="3" t="s">
        <v>429</v>
      </c>
      <c r="D133" s="3" t="s">
        <v>430</v>
      </c>
      <c r="E133" s="4" t="s">
        <v>431</v>
      </c>
      <c r="F133" s="3" t="s">
        <v>432</v>
      </c>
      <c r="K133" s="3" t="s">
        <v>2541</v>
      </c>
    </row>
    <row r="134" spans="1:11">
      <c r="C134" s="3" t="s">
        <v>433</v>
      </c>
      <c r="D134" s="3" t="s">
        <v>434</v>
      </c>
      <c r="E134" s="4" t="s">
        <v>435</v>
      </c>
      <c r="F134" s="3" t="s">
        <v>436</v>
      </c>
      <c r="K134" s="3" t="s">
        <v>2542</v>
      </c>
    </row>
    <row r="135" spans="1:11" ht="37.5">
      <c r="C135" s="3" t="s">
        <v>3608</v>
      </c>
      <c r="D135" s="3" t="s">
        <v>3607</v>
      </c>
      <c r="E135" s="4" t="s">
        <v>3609</v>
      </c>
      <c r="F135" s="3" t="s">
        <v>3610</v>
      </c>
      <c r="I135" s="3" t="s">
        <v>3210</v>
      </c>
      <c r="J135" s="4" t="s">
        <v>3669</v>
      </c>
      <c r="K135" s="3" t="s">
        <v>3611</v>
      </c>
    </row>
    <row r="136" spans="1:11" ht="25">
      <c r="B136" s="3" t="s">
        <v>437</v>
      </c>
      <c r="D136" s="3" t="s">
        <v>438</v>
      </c>
      <c r="E136" s="4" t="s">
        <v>439</v>
      </c>
      <c r="F136" s="3" t="s">
        <v>440</v>
      </c>
      <c r="K136" s="3" t="s">
        <v>2543</v>
      </c>
    </row>
    <row r="137" spans="1:11" ht="25">
      <c r="B137" s="3" t="s">
        <v>441</v>
      </c>
      <c r="D137" s="3" t="s">
        <v>442</v>
      </c>
      <c r="E137" s="4" t="s">
        <v>443</v>
      </c>
      <c r="F137" s="3" t="s">
        <v>444</v>
      </c>
      <c r="K137" s="3" t="s">
        <v>2544</v>
      </c>
    </row>
    <row r="138" spans="1:11" ht="25">
      <c r="C138" s="3" t="s">
        <v>445</v>
      </c>
      <c r="D138" s="3" t="s">
        <v>446</v>
      </c>
      <c r="E138" s="4" t="s">
        <v>447</v>
      </c>
      <c r="F138" s="3" t="s">
        <v>448</v>
      </c>
      <c r="K138" s="3" t="s">
        <v>2545</v>
      </c>
    </row>
    <row r="139" spans="1:11">
      <c r="C139" s="3" t="s">
        <v>449</v>
      </c>
      <c r="D139" s="3" t="s">
        <v>450</v>
      </c>
      <c r="E139" s="4" t="s">
        <v>451</v>
      </c>
      <c r="F139" s="3" t="s">
        <v>452</v>
      </c>
      <c r="K139" s="3" t="s">
        <v>2546</v>
      </c>
    </row>
    <row r="140" spans="1:11">
      <c r="C140" s="3" t="s">
        <v>453</v>
      </c>
      <c r="D140" s="3" t="s">
        <v>454</v>
      </c>
      <c r="E140" s="4" t="s">
        <v>455</v>
      </c>
      <c r="F140" s="3" t="s">
        <v>456</v>
      </c>
      <c r="G140" s="3" t="s">
        <v>34</v>
      </c>
      <c r="H140" s="3" t="s">
        <v>457</v>
      </c>
      <c r="K140" s="3" t="s">
        <v>2547</v>
      </c>
    </row>
    <row r="141" spans="1:11">
      <c r="C141" s="3" t="s">
        <v>458</v>
      </c>
      <c r="D141" s="3" t="s">
        <v>459</v>
      </c>
      <c r="E141" s="4" t="s">
        <v>460</v>
      </c>
      <c r="F141" s="3" t="s">
        <v>461</v>
      </c>
      <c r="K141" s="3" t="s">
        <v>2548</v>
      </c>
    </row>
    <row r="142" spans="1:11" ht="25">
      <c r="B142" s="3" t="s">
        <v>462</v>
      </c>
      <c r="D142" s="3" t="s">
        <v>463</v>
      </c>
      <c r="E142" s="4" t="s">
        <v>464</v>
      </c>
      <c r="F142" s="3" t="s">
        <v>465</v>
      </c>
      <c r="K142" s="3" t="s">
        <v>2549</v>
      </c>
    </row>
    <row r="143" spans="1:11">
      <c r="B143" s="3" t="s">
        <v>466</v>
      </c>
      <c r="D143" s="3" t="s">
        <v>467</v>
      </c>
      <c r="E143" s="4" t="s">
        <v>468</v>
      </c>
      <c r="F143" s="3" t="s">
        <v>469</v>
      </c>
      <c r="K143" s="3" t="s">
        <v>2550</v>
      </c>
    </row>
    <row r="144" spans="1:11" ht="62.5">
      <c r="B144" s="3" t="s">
        <v>3643</v>
      </c>
      <c r="D144" s="3" t="s">
        <v>470</v>
      </c>
      <c r="E144" s="4" t="s">
        <v>3366</v>
      </c>
      <c r="F144" s="3" t="s">
        <v>471</v>
      </c>
      <c r="I144" s="3" t="s">
        <v>3365</v>
      </c>
      <c r="J144" s="4" t="s">
        <v>3670</v>
      </c>
      <c r="K144" s="3" t="s">
        <v>2551</v>
      </c>
    </row>
    <row r="145" spans="2:11" ht="25">
      <c r="C145" s="3" t="s">
        <v>472</v>
      </c>
      <c r="D145" s="3" t="s">
        <v>473</v>
      </c>
      <c r="E145" s="4" t="s">
        <v>474</v>
      </c>
      <c r="F145" s="3" t="s">
        <v>475</v>
      </c>
      <c r="K145" s="3" t="s">
        <v>2552</v>
      </c>
    </row>
    <row r="146" spans="2:11">
      <c r="C146" s="3" t="s">
        <v>476</v>
      </c>
      <c r="D146" s="3" t="s">
        <v>477</v>
      </c>
      <c r="E146" s="4" t="s">
        <v>478</v>
      </c>
      <c r="F146" s="3" t="s">
        <v>479</v>
      </c>
      <c r="K146" s="3" t="s">
        <v>2553</v>
      </c>
    </row>
    <row r="147" spans="2:11">
      <c r="B147" s="3" t="s">
        <v>480</v>
      </c>
      <c r="D147" s="3" t="s">
        <v>481</v>
      </c>
      <c r="E147" s="4" t="s">
        <v>482</v>
      </c>
      <c r="F147" s="3" t="s">
        <v>483</v>
      </c>
      <c r="G147" s="3" t="s">
        <v>34</v>
      </c>
      <c r="H147" s="3" t="s">
        <v>484</v>
      </c>
      <c r="K147" s="3" t="s">
        <v>2554</v>
      </c>
    </row>
    <row r="148" spans="2:11" ht="62.5">
      <c r="B148" s="3" t="s">
        <v>485</v>
      </c>
      <c r="D148" s="3" t="s">
        <v>486</v>
      </c>
      <c r="E148" s="4" t="s">
        <v>3232</v>
      </c>
      <c r="F148" s="3" t="s">
        <v>487</v>
      </c>
      <c r="G148" s="3" t="s">
        <v>34</v>
      </c>
      <c r="H148" s="3" t="s">
        <v>484</v>
      </c>
      <c r="I148" s="3" t="s">
        <v>3229</v>
      </c>
      <c r="J148" s="4" t="s">
        <v>3252</v>
      </c>
      <c r="K148" s="3" t="s">
        <v>2555</v>
      </c>
    </row>
    <row r="149" spans="2:11">
      <c r="B149" s="3" t="s">
        <v>488</v>
      </c>
      <c r="D149" s="3" t="s">
        <v>489</v>
      </c>
      <c r="E149" s="4" t="s">
        <v>490</v>
      </c>
      <c r="F149" s="3" t="s">
        <v>491</v>
      </c>
      <c r="K149" s="3" t="s">
        <v>2556</v>
      </c>
    </row>
    <row r="150" spans="2:11">
      <c r="B150" s="3" t="s">
        <v>492</v>
      </c>
      <c r="D150" s="3" t="s">
        <v>493</v>
      </c>
      <c r="E150" s="4" t="s">
        <v>494</v>
      </c>
      <c r="F150" s="3" t="s">
        <v>495</v>
      </c>
      <c r="K150" s="3" t="s">
        <v>2557</v>
      </c>
    </row>
    <row r="151" spans="2:11">
      <c r="B151" s="3" t="s">
        <v>496</v>
      </c>
      <c r="D151" s="3" t="s">
        <v>497</v>
      </c>
      <c r="E151" s="4" t="s">
        <v>498</v>
      </c>
      <c r="F151" s="3" t="s">
        <v>499</v>
      </c>
      <c r="G151" s="3" t="s">
        <v>34</v>
      </c>
      <c r="H151" s="3" t="s">
        <v>500</v>
      </c>
      <c r="K151" s="3" t="s">
        <v>2558</v>
      </c>
    </row>
    <row r="152" spans="2:11">
      <c r="C152" s="3" t="s">
        <v>501</v>
      </c>
      <c r="D152" s="3" t="s">
        <v>502</v>
      </c>
      <c r="E152" s="4" t="s">
        <v>503</v>
      </c>
      <c r="F152" s="3" t="s">
        <v>504</v>
      </c>
      <c r="G152" s="3" t="s">
        <v>34</v>
      </c>
      <c r="H152" s="3" t="s">
        <v>500</v>
      </c>
      <c r="K152" s="3" t="s">
        <v>2559</v>
      </c>
    </row>
    <row r="153" spans="2:11">
      <c r="B153" s="3" t="s">
        <v>505</v>
      </c>
      <c r="D153" s="3" t="s">
        <v>506</v>
      </c>
      <c r="E153" s="4" t="s">
        <v>507</v>
      </c>
      <c r="F153" s="3" t="s">
        <v>508</v>
      </c>
      <c r="K153" s="3" t="s">
        <v>2560</v>
      </c>
    </row>
    <row r="154" spans="2:11" ht="25">
      <c r="B154" s="3" t="s">
        <v>509</v>
      </c>
      <c r="D154" s="3" t="s">
        <v>510</v>
      </c>
      <c r="E154" s="4" t="s">
        <v>511</v>
      </c>
      <c r="F154" s="3" t="s">
        <v>512</v>
      </c>
      <c r="K154" s="3" t="s">
        <v>2561</v>
      </c>
    </row>
    <row r="155" spans="2:11">
      <c r="B155" s="3" t="s">
        <v>513</v>
      </c>
      <c r="D155" s="3" t="s">
        <v>514</v>
      </c>
      <c r="E155" s="4" t="s">
        <v>515</v>
      </c>
      <c r="F155" s="3" t="s">
        <v>516</v>
      </c>
      <c r="K155" s="3" t="s">
        <v>2562</v>
      </c>
    </row>
    <row r="156" spans="2:11">
      <c r="B156" s="3" t="s">
        <v>517</v>
      </c>
      <c r="D156" s="3" t="s">
        <v>518</v>
      </c>
      <c r="E156" s="4" t="s">
        <v>519</v>
      </c>
      <c r="F156" s="3" t="s">
        <v>520</v>
      </c>
      <c r="K156" s="3" t="s">
        <v>2563</v>
      </c>
    </row>
    <row r="157" spans="2:11">
      <c r="B157" s="3" t="s">
        <v>521</v>
      </c>
      <c r="D157" s="3" t="s">
        <v>522</v>
      </c>
      <c r="E157" s="4" t="s">
        <v>523</v>
      </c>
      <c r="F157" s="3" t="s">
        <v>524</v>
      </c>
      <c r="K157" s="3" t="s">
        <v>2564</v>
      </c>
    </row>
    <row r="158" spans="2:11">
      <c r="B158" s="3" t="s">
        <v>525</v>
      </c>
      <c r="D158" s="3" t="s">
        <v>526</v>
      </c>
      <c r="E158" s="4" t="s">
        <v>527</v>
      </c>
      <c r="F158" s="3" t="s">
        <v>528</v>
      </c>
      <c r="K158" s="3" t="s">
        <v>2565</v>
      </c>
    </row>
    <row r="159" spans="2:11" ht="37.5">
      <c r="B159" s="3" t="s">
        <v>529</v>
      </c>
      <c r="D159" s="3" t="s">
        <v>530</v>
      </c>
      <c r="E159" s="4" t="s">
        <v>2418</v>
      </c>
      <c r="I159" s="3" t="s">
        <v>3210</v>
      </c>
      <c r="J159" s="4" t="s">
        <v>3211</v>
      </c>
      <c r="K159" s="3" t="s">
        <v>2566</v>
      </c>
    </row>
    <row r="160" spans="2:11" ht="37.5">
      <c r="B160" s="3" t="s">
        <v>3618</v>
      </c>
      <c r="D160" s="3" t="s">
        <v>3617</v>
      </c>
      <c r="E160" s="4" t="s">
        <v>3619</v>
      </c>
      <c r="F160" s="3" t="s">
        <v>3620</v>
      </c>
      <c r="I160" s="3" t="s">
        <v>3521</v>
      </c>
      <c r="J160" s="4" t="s">
        <v>3671</v>
      </c>
      <c r="K160" s="3" t="s">
        <v>3621</v>
      </c>
    </row>
    <row r="161" spans="1:11">
      <c r="B161" s="3" t="s">
        <v>531</v>
      </c>
      <c r="D161" s="3" t="s">
        <v>532</v>
      </c>
      <c r="E161" s="4" t="s">
        <v>533</v>
      </c>
      <c r="F161" s="3" t="s">
        <v>534</v>
      </c>
      <c r="G161" s="3" t="s">
        <v>535</v>
      </c>
      <c r="H161" s="3" t="s">
        <v>34</v>
      </c>
      <c r="K161" s="3" t="s">
        <v>2567</v>
      </c>
    </row>
    <row r="162" spans="1:11">
      <c r="B162" s="3" t="s">
        <v>536</v>
      </c>
      <c r="D162" s="3" t="s">
        <v>537</v>
      </c>
      <c r="E162" s="4" t="s">
        <v>538</v>
      </c>
      <c r="F162" s="3" t="s">
        <v>539</v>
      </c>
      <c r="G162" s="3" t="s">
        <v>457</v>
      </c>
      <c r="H162" s="3" t="s">
        <v>34</v>
      </c>
      <c r="K162" s="3" t="s">
        <v>2568</v>
      </c>
    </row>
    <row r="163" spans="1:11" ht="37.5">
      <c r="B163" s="3" t="s">
        <v>3583</v>
      </c>
      <c r="D163" s="3" t="s">
        <v>3582</v>
      </c>
      <c r="E163" s="4" t="s">
        <v>3584</v>
      </c>
      <c r="F163" s="3" t="s">
        <v>3585</v>
      </c>
      <c r="G163" s="3" t="s">
        <v>3563</v>
      </c>
      <c r="H163" s="3" t="s">
        <v>3586</v>
      </c>
      <c r="I163" s="3" t="s">
        <v>3521</v>
      </c>
      <c r="J163" s="4" t="s">
        <v>3672</v>
      </c>
      <c r="K163" s="3" t="s">
        <v>3603</v>
      </c>
    </row>
    <row r="164" spans="1:11" ht="37.5">
      <c r="B164" s="3" t="s">
        <v>3589</v>
      </c>
      <c r="D164" s="3" t="s">
        <v>3588</v>
      </c>
      <c r="E164" s="4" t="s">
        <v>3590</v>
      </c>
      <c r="F164" s="3" t="s">
        <v>3591</v>
      </c>
      <c r="G164" s="3" t="s">
        <v>3563</v>
      </c>
      <c r="H164" s="3" t="s">
        <v>3586</v>
      </c>
      <c r="I164" s="3" t="s">
        <v>3521</v>
      </c>
      <c r="J164" s="4" t="s">
        <v>3673</v>
      </c>
      <c r="K164" s="3" t="s">
        <v>3604</v>
      </c>
    </row>
    <row r="165" spans="1:11" ht="37.5">
      <c r="B165" s="3" t="s">
        <v>3594</v>
      </c>
      <c r="D165" s="3" t="s">
        <v>3593</v>
      </c>
      <c r="E165" s="4" t="s">
        <v>3595</v>
      </c>
      <c r="F165" s="3" t="s">
        <v>3596</v>
      </c>
      <c r="G165" s="3" t="s">
        <v>3563</v>
      </c>
      <c r="H165" s="3" t="s">
        <v>3586</v>
      </c>
      <c r="I165" s="3" t="s">
        <v>3521</v>
      </c>
      <c r="J165" s="4" t="s">
        <v>3674</v>
      </c>
      <c r="K165" s="3" t="s">
        <v>3605</v>
      </c>
    </row>
    <row r="166" spans="1:11" ht="37.5">
      <c r="B166" s="3" t="s">
        <v>3599</v>
      </c>
      <c r="D166" s="3" t="s">
        <v>3598</v>
      </c>
      <c r="E166" s="4" t="s">
        <v>3600</v>
      </c>
      <c r="F166" s="3" t="s">
        <v>3601</v>
      </c>
      <c r="G166" s="3" t="s">
        <v>3563</v>
      </c>
      <c r="H166" s="3" t="s">
        <v>3586</v>
      </c>
      <c r="I166" s="3" t="s">
        <v>3521</v>
      </c>
      <c r="J166" s="4" t="s">
        <v>3675</v>
      </c>
      <c r="K166" s="3" t="s">
        <v>3606</v>
      </c>
    </row>
    <row r="167" spans="1:11" ht="37.5">
      <c r="B167" s="3" t="s">
        <v>3368</v>
      </c>
      <c r="D167" s="3" t="s">
        <v>3367</v>
      </c>
      <c r="E167" s="4" t="s">
        <v>3369</v>
      </c>
      <c r="F167" s="3" t="s">
        <v>3370</v>
      </c>
      <c r="G167" s="3" t="s">
        <v>500</v>
      </c>
      <c r="H167" s="3" t="s">
        <v>34</v>
      </c>
      <c r="I167" s="3" t="s">
        <v>3279</v>
      </c>
      <c r="J167" s="4" t="s">
        <v>3676</v>
      </c>
      <c r="K167" s="3" t="s">
        <v>3372</v>
      </c>
    </row>
    <row r="168" spans="1:11" ht="37.5">
      <c r="B168" s="3" t="s">
        <v>2386</v>
      </c>
      <c r="D168" s="3" t="s">
        <v>2387</v>
      </c>
      <c r="E168" s="4" t="s">
        <v>2388</v>
      </c>
      <c r="F168" s="3" t="s">
        <v>2389</v>
      </c>
      <c r="G168" s="3" t="s">
        <v>3530</v>
      </c>
      <c r="H168" s="3" t="s">
        <v>3586</v>
      </c>
      <c r="I168" s="3" t="s">
        <v>3228</v>
      </c>
      <c r="J168" s="4" t="s">
        <v>3677</v>
      </c>
      <c r="K168" s="3" t="s">
        <v>3189</v>
      </c>
    </row>
    <row r="169" spans="1:11">
      <c r="A169" s="3" t="s">
        <v>535</v>
      </c>
      <c r="D169" s="3" t="s">
        <v>540</v>
      </c>
      <c r="E169" s="4" t="s">
        <v>535</v>
      </c>
      <c r="I169" s="3" t="s">
        <v>3208</v>
      </c>
      <c r="J169" s="4" t="s">
        <v>3209</v>
      </c>
      <c r="K169" s="3" t="s">
        <v>540</v>
      </c>
    </row>
    <row r="170" spans="1:11">
      <c r="B170" s="3" t="s">
        <v>541</v>
      </c>
      <c r="D170" s="3" t="s">
        <v>542</v>
      </c>
      <c r="E170" s="4" t="s">
        <v>543</v>
      </c>
      <c r="F170" s="3" t="s">
        <v>544</v>
      </c>
      <c r="K170" s="3" t="s">
        <v>2569</v>
      </c>
    </row>
    <row r="171" spans="1:11">
      <c r="C171" s="3" t="s">
        <v>545</v>
      </c>
      <c r="D171" s="3" t="s">
        <v>546</v>
      </c>
      <c r="E171" s="4" t="s">
        <v>547</v>
      </c>
      <c r="F171" s="3" t="s">
        <v>548</v>
      </c>
      <c r="K171" s="3" t="s">
        <v>2570</v>
      </c>
    </row>
    <row r="172" spans="1:11">
      <c r="C172" s="3" t="s">
        <v>549</v>
      </c>
      <c r="D172" s="3" t="s">
        <v>550</v>
      </c>
      <c r="E172" s="4" t="s">
        <v>551</v>
      </c>
      <c r="F172" s="3" t="s">
        <v>552</v>
      </c>
      <c r="K172" s="3" t="s">
        <v>2571</v>
      </c>
    </row>
    <row r="173" spans="1:11">
      <c r="C173" s="3" t="s">
        <v>553</v>
      </c>
      <c r="D173" s="3" t="s">
        <v>554</v>
      </c>
      <c r="E173" s="4" t="s">
        <v>555</v>
      </c>
      <c r="F173" s="3" t="s">
        <v>556</v>
      </c>
      <c r="K173" s="3" t="s">
        <v>2572</v>
      </c>
    </row>
    <row r="174" spans="1:11">
      <c r="C174" s="3" t="s">
        <v>557</v>
      </c>
      <c r="D174" s="3" t="s">
        <v>558</v>
      </c>
      <c r="E174" s="4" t="s">
        <v>559</v>
      </c>
      <c r="F174" s="3" t="s">
        <v>560</v>
      </c>
      <c r="K174" s="3" t="s">
        <v>2573</v>
      </c>
    </row>
    <row r="175" spans="1:11">
      <c r="C175" s="3" t="s">
        <v>561</v>
      </c>
      <c r="D175" s="3" t="s">
        <v>562</v>
      </c>
      <c r="E175" s="4" t="s">
        <v>563</v>
      </c>
      <c r="F175" s="3" t="s">
        <v>564</v>
      </c>
      <c r="K175" s="3" t="s">
        <v>2574</v>
      </c>
    </row>
    <row r="176" spans="1:11">
      <c r="C176" s="3" t="s">
        <v>565</v>
      </c>
      <c r="D176" s="3" t="s">
        <v>566</v>
      </c>
      <c r="E176" s="4" t="s">
        <v>567</v>
      </c>
      <c r="F176" s="3" t="s">
        <v>568</v>
      </c>
      <c r="K176" s="3" t="s">
        <v>2575</v>
      </c>
    </row>
    <row r="177" spans="2:11" ht="25">
      <c r="C177" s="3" t="s">
        <v>569</v>
      </c>
      <c r="D177" s="3" t="s">
        <v>570</v>
      </c>
      <c r="E177" s="4" t="s">
        <v>571</v>
      </c>
      <c r="F177" s="3" t="s">
        <v>572</v>
      </c>
      <c r="K177" s="3" t="s">
        <v>2576</v>
      </c>
    </row>
    <row r="178" spans="2:11">
      <c r="C178" s="3" t="s">
        <v>573</v>
      </c>
      <c r="D178" s="3" t="s">
        <v>574</v>
      </c>
      <c r="E178" s="4" t="s">
        <v>575</v>
      </c>
      <c r="F178" s="3" t="s">
        <v>576</v>
      </c>
      <c r="K178" s="3" t="s">
        <v>2577</v>
      </c>
    </row>
    <row r="179" spans="2:11">
      <c r="C179" s="3" t="s">
        <v>577</v>
      </c>
      <c r="D179" s="3" t="s">
        <v>578</v>
      </c>
      <c r="E179" s="4" t="s">
        <v>579</v>
      </c>
      <c r="F179" s="3" t="s">
        <v>580</v>
      </c>
      <c r="K179" s="3" t="s">
        <v>2578</v>
      </c>
    </row>
    <row r="180" spans="2:11">
      <c r="C180" s="3" t="s">
        <v>581</v>
      </c>
      <c r="D180" s="3" t="s">
        <v>582</v>
      </c>
      <c r="E180" s="4" t="s">
        <v>583</v>
      </c>
      <c r="F180" s="3" t="s">
        <v>584</v>
      </c>
      <c r="K180" s="3" t="s">
        <v>2579</v>
      </c>
    </row>
    <row r="181" spans="2:11">
      <c r="B181" s="3" t="s">
        <v>585</v>
      </c>
      <c r="D181" s="3" t="s">
        <v>586</v>
      </c>
      <c r="E181" s="4" t="s">
        <v>587</v>
      </c>
      <c r="F181" s="3" t="s">
        <v>588</v>
      </c>
      <c r="K181" s="3" t="s">
        <v>2580</v>
      </c>
    </row>
    <row r="182" spans="2:11">
      <c r="B182" s="3" t="s">
        <v>589</v>
      </c>
      <c r="D182" s="3" t="s">
        <v>590</v>
      </c>
      <c r="E182" s="4" t="s">
        <v>591</v>
      </c>
      <c r="F182" s="3" t="s">
        <v>592</v>
      </c>
      <c r="G182" s="3" t="s">
        <v>535</v>
      </c>
      <c r="H182" s="3" t="s">
        <v>484</v>
      </c>
      <c r="K182" s="3" t="s">
        <v>2581</v>
      </c>
    </row>
    <row r="183" spans="2:11">
      <c r="B183" s="3" t="s">
        <v>593</v>
      </c>
      <c r="D183" s="3" t="s">
        <v>594</v>
      </c>
      <c r="E183" s="4" t="s">
        <v>595</v>
      </c>
      <c r="F183" s="3" t="s">
        <v>596</v>
      </c>
      <c r="G183" s="3" t="s">
        <v>535</v>
      </c>
      <c r="H183" s="3" t="s">
        <v>500</v>
      </c>
      <c r="K183" s="3" t="s">
        <v>2582</v>
      </c>
    </row>
    <row r="184" spans="2:11" ht="25">
      <c r="B184" s="3" t="s">
        <v>597</v>
      </c>
      <c r="D184" s="3" t="s">
        <v>598</v>
      </c>
      <c r="E184" s="4" t="s">
        <v>599</v>
      </c>
      <c r="F184" s="3" t="s">
        <v>600</v>
      </c>
      <c r="K184" s="3" t="s">
        <v>2583</v>
      </c>
    </row>
    <row r="185" spans="2:11">
      <c r="B185" s="3" t="s">
        <v>601</v>
      </c>
      <c r="D185" s="3" t="s">
        <v>602</v>
      </c>
      <c r="E185" s="4" t="s">
        <v>603</v>
      </c>
      <c r="F185" s="3" t="s">
        <v>604</v>
      </c>
      <c r="K185" s="3" t="s">
        <v>2584</v>
      </c>
    </row>
    <row r="186" spans="2:11">
      <c r="B186" s="3" t="s">
        <v>531</v>
      </c>
      <c r="D186" s="3" t="s">
        <v>532</v>
      </c>
      <c r="E186" s="4" t="s">
        <v>533</v>
      </c>
      <c r="F186" s="3" t="s">
        <v>534</v>
      </c>
      <c r="G186" s="3" t="s">
        <v>535</v>
      </c>
      <c r="H186" s="3" t="s">
        <v>34</v>
      </c>
      <c r="K186" s="3" t="s">
        <v>2585</v>
      </c>
    </row>
    <row r="187" spans="2:11">
      <c r="B187" s="3" t="s">
        <v>605</v>
      </c>
      <c r="D187" s="3" t="s">
        <v>606</v>
      </c>
      <c r="E187" s="4" t="s">
        <v>607</v>
      </c>
      <c r="F187" s="3" t="s">
        <v>608</v>
      </c>
      <c r="K187" s="3" t="s">
        <v>2586</v>
      </c>
    </row>
    <row r="188" spans="2:11">
      <c r="B188" s="3" t="s">
        <v>609</v>
      </c>
      <c r="D188" s="3" t="s">
        <v>610</v>
      </c>
      <c r="E188" s="4" t="s">
        <v>611</v>
      </c>
      <c r="F188" s="3" t="s">
        <v>612</v>
      </c>
      <c r="K188" s="3" t="s">
        <v>2587</v>
      </c>
    </row>
    <row r="189" spans="2:11">
      <c r="B189" s="3" t="s">
        <v>613</v>
      </c>
      <c r="D189" s="3" t="s">
        <v>614</v>
      </c>
      <c r="E189" s="4" t="s">
        <v>615</v>
      </c>
      <c r="F189" s="3" t="s">
        <v>616</v>
      </c>
      <c r="G189" s="3" t="s">
        <v>535</v>
      </c>
      <c r="H189" s="3" t="s">
        <v>101</v>
      </c>
      <c r="K189" s="3" t="s">
        <v>2588</v>
      </c>
    </row>
    <row r="190" spans="2:11">
      <c r="B190" s="3" t="s">
        <v>617</v>
      </c>
      <c r="D190" s="3" t="s">
        <v>618</v>
      </c>
      <c r="E190" s="4" t="s">
        <v>619</v>
      </c>
      <c r="F190" s="3" t="s">
        <v>620</v>
      </c>
      <c r="K190" s="3" t="s">
        <v>2589</v>
      </c>
    </row>
    <row r="191" spans="2:11" ht="37.5">
      <c r="B191" s="3" t="s">
        <v>621</v>
      </c>
      <c r="D191" s="3" t="s">
        <v>622</v>
      </c>
      <c r="E191" s="4" t="s">
        <v>623</v>
      </c>
      <c r="F191" s="3" t="s">
        <v>624</v>
      </c>
      <c r="K191" s="3" t="s">
        <v>2590</v>
      </c>
    </row>
    <row r="192" spans="2:11">
      <c r="C192" s="3" t="s">
        <v>625</v>
      </c>
      <c r="D192" s="3" t="s">
        <v>626</v>
      </c>
      <c r="E192" s="4" t="s">
        <v>627</v>
      </c>
      <c r="F192" s="3" t="s">
        <v>628</v>
      </c>
      <c r="K192" s="3" t="s">
        <v>2591</v>
      </c>
    </row>
    <row r="193" spans="2:11">
      <c r="C193" s="3" t="s">
        <v>629</v>
      </c>
      <c r="D193" s="3" t="s">
        <v>630</v>
      </c>
      <c r="E193" s="4" t="s">
        <v>631</v>
      </c>
      <c r="F193" s="3" t="s">
        <v>632</v>
      </c>
      <c r="K193" s="3" t="s">
        <v>2592</v>
      </c>
    </row>
    <row r="194" spans="2:11">
      <c r="B194" s="3" t="s">
        <v>633</v>
      </c>
      <c r="D194" s="3" t="s">
        <v>634</v>
      </c>
      <c r="E194" s="4" t="s">
        <v>635</v>
      </c>
      <c r="F194" s="3" t="s">
        <v>636</v>
      </c>
      <c r="K194" s="3" t="s">
        <v>2593</v>
      </c>
    </row>
    <row r="195" spans="2:11">
      <c r="B195" s="3" t="s">
        <v>637</v>
      </c>
      <c r="D195" s="3" t="s">
        <v>638</v>
      </c>
      <c r="E195" s="4" t="s">
        <v>639</v>
      </c>
      <c r="F195" s="3" t="s">
        <v>640</v>
      </c>
      <c r="G195" s="3" t="s">
        <v>535</v>
      </c>
      <c r="H195" s="3" t="s">
        <v>500</v>
      </c>
      <c r="K195" s="3" t="s">
        <v>2594</v>
      </c>
    </row>
    <row r="196" spans="2:11">
      <c r="B196" s="3" t="s">
        <v>641</v>
      </c>
      <c r="D196" s="3" t="s">
        <v>642</v>
      </c>
      <c r="E196" s="4" t="s">
        <v>643</v>
      </c>
      <c r="F196" s="3" t="s">
        <v>644</v>
      </c>
      <c r="G196" s="3" t="s">
        <v>535</v>
      </c>
      <c r="H196" s="3" t="s">
        <v>500</v>
      </c>
      <c r="K196" s="3" t="s">
        <v>2595</v>
      </c>
    </row>
    <row r="197" spans="2:11">
      <c r="B197" s="3" t="s">
        <v>645</v>
      </c>
      <c r="D197" s="3" t="s">
        <v>646</v>
      </c>
      <c r="E197" s="4" t="s">
        <v>647</v>
      </c>
      <c r="F197" s="3" t="s">
        <v>648</v>
      </c>
      <c r="K197" s="3" t="s">
        <v>2596</v>
      </c>
    </row>
    <row r="198" spans="2:11">
      <c r="B198" s="3" t="s">
        <v>649</v>
      </c>
      <c r="D198" s="3" t="s">
        <v>650</v>
      </c>
      <c r="E198" s="4" t="s">
        <v>651</v>
      </c>
      <c r="F198" s="3" t="s">
        <v>652</v>
      </c>
      <c r="K198" s="3" t="s">
        <v>2597</v>
      </c>
    </row>
    <row r="199" spans="2:11">
      <c r="B199" s="3" t="s">
        <v>653</v>
      </c>
      <c r="D199" s="3" t="s">
        <v>654</v>
      </c>
      <c r="E199" s="4" t="s">
        <v>655</v>
      </c>
      <c r="F199" s="3" t="s">
        <v>656</v>
      </c>
      <c r="K199" s="3" t="s">
        <v>2598</v>
      </c>
    </row>
    <row r="200" spans="2:11">
      <c r="B200" s="3" t="s">
        <v>657</v>
      </c>
      <c r="D200" s="3" t="s">
        <v>658</v>
      </c>
      <c r="E200" s="4" t="s">
        <v>659</v>
      </c>
      <c r="F200" s="3" t="s">
        <v>656</v>
      </c>
      <c r="K200" s="3" t="s">
        <v>2599</v>
      </c>
    </row>
    <row r="201" spans="2:11">
      <c r="B201" s="3" t="s">
        <v>660</v>
      </c>
      <c r="D201" s="3" t="s">
        <v>661</v>
      </c>
      <c r="E201" s="4" t="s">
        <v>662</v>
      </c>
      <c r="F201" s="3" t="s">
        <v>663</v>
      </c>
      <c r="K201" s="3" t="s">
        <v>2600</v>
      </c>
    </row>
    <row r="202" spans="2:11">
      <c r="B202" s="3" t="s">
        <v>664</v>
      </c>
      <c r="D202" s="3" t="s">
        <v>665</v>
      </c>
      <c r="E202" s="4" t="s">
        <v>666</v>
      </c>
      <c r="F202" s="3" t="s">
        <v>667</v>
      </c>
      <c r="K202" s="3" t="s">
        <v>2601</v>
      </c>
    </row>
    <row r="203" spans="2:11">
      <c r="C203" s="3" t="s">
        <v>668</v>
      </c>
      <c r="D203" s="3" t="s">
        <v>669</v>
      </c>
      <c r="E203" s="4" t="s">
        <v>670</v>
      </c>
      <c r="F203" s="3" t="s">
        <v>671</v>
      </c>
      <c r="K203" s="3" t="s">
        <v>2602</v>
      </c>
    </row>
    <row r="204" spans="2:11">
      <c r="C204" s="3" t="s">
        <v>672</v>
      </c>
      <c r="D204" s="3" t="s">
        <v>673</v>
      </c>
      <c r="E204" s="4" t="s">
        <v>674</v>
      </c>
      <c r="F204" s="3" t="s">
        <v>675</v>
      </c>
      <c r="K204" s="3" t="s">
        <v>2603</v>
      </c>
    </row>
    <row r="205" spans="2:11">
      <c r="C205" s="3" t="s">
        <v>676</v>
      </c>
      <c r="D205" s="3" t="s">
        <v>677</v>
      </c>
      <c r="E205" s="4" t="s">
        <v>678</v>
      </c>
      <c r="F205" s="3" t="s">
        <v>679</v>
      </c>
      <c r="K205" s="3" t="s">
        <v>2604</v>
      </c>
    </row>
    <row r="206" spans="2:11">
      <c r="C206" s="3" t="s">
        <v>680</v>
      </c>
      <c r="D206" s="3" t="s">
        <v>681</v>
      </c>
      <c r="E206" s="4" t="s">
        <v>682</v>
      </c>
      <c r="F206" s="3" t="s">
        <v>683</v>
      </c>
      <c r="K206" s="3" t="s">
        <v>2605</v>
      </c>
    </row>
    <row r="207" spans="2:11">
      <c r="B207" s="3" t="s">
        <v>684</v>
      </c>
      <c r="D207" s="3" t="s">
        <v>685</v>
      </c>
      <c r="E207" s="4" t="s">
        <v>686</v>
      </c>
      <c r="F207" s="3" t="s">
        <v>687</v>
      </c>
      <c r="K207" s="3" t="s">
        <v>2606</v>
      </c>
    </row>
    <row r="208" spans="2:11">
      <c r="C208" s="3" t="s">
        <v>688</v>
      </c>
      <c r="D208" s="3" t="s">
        <v>689</v>
      </c>
      <c r="E208" s="4" t="s">
        <v>690</v>
      </c>
      <c r="F208" s="3" t="s">
        <v>691</v>
      </c>
      <c r="K208" s="3" t="s">
        <v>2607</v>
      </c>
    </row>
    <row r="209" spans="1:11">
      <c r="C209" s="3" t="s">
        <v>692</v>
      </c>
      <c r="D209" s="3" t="s">
        <v>693</v>
      </c>
      <c r="E209" s="4" t="s">
        <v>694</v>
      </c>
      <c r="F209" s="3" t="s">
        <v>695</v>
      </c>
      <c r="K209" s="3" t="s">
        <v>2608</v>
      </c>
    </row>
    <row r="210" spans="1:11">
      <c r="C210" s="3" t="s">
        <v>696</v>
      </c>
      <c r="D210" s="3" t="s">
        <v>697</v>
      </c>
      <c r="E210" s="4" t="s">
        <v>698</v>
      </c>
      <c r="F210" s="3" t="s">
        <v>699</v>
      </c>
      <c r="K210" s="3" t="s">
        <v>2609</v>
      </c>
    </row>
    <row r="211" spans="1:11">
      <c r="C211" s="3" t="s">
        <v>700</v>
      </c>
      <c r="D211" s="3" t="s">
        <v>701</v>
      </c>
      <c r="E211" s="4" t="s">
        <v>702</v>
      </c>
      <c r="F211" s="3" t="s">
        <v>703</v>
      </c>
      <c r="K211" s="3" t="s">
        <v>2610</v>
      </c>
    </row>
    <row r="212" spans="1:11" ht="37.5">
      <c r="B212" s="3" t="s">
        <v>704</v>
      </c>
      <c r="D212" s="3" t="s">
        <v>705</v>
      </c>
      <c r="E212" s="4" t="s">
        <v>2419</v>
      </c>
      <c r="I212" s="3" t="s">
        <v>3210</v>
      </c>
      <c r="J212" s="4" t="s">
        <v>3211</v>
      </c>
      <c r="K212" s="3" t="s">
        <v>2611</v>
      </c>
    </row>
    <row r="213" spans="1:11" ht="25">
      <c r="B213" s="3" t="s">
        <v>706</v>
      </c>
      <c r="D213" s="3" t="s">
        <v>707</v>
      </c>
      <c r="E213" s="4" t="s">
        <v>708</v>
      </c>
      <c r="F213" s="3" t="s">
        <v>709</v>
      </c>
      <c r="G213" s="3" t="s">
        <v>287</v>
      </c>
      <c r="H213" s="3" t="s">
        <v>535</v>
      </c>
      <c r="K213" s="3" t="s">
        <v>2612</v>
      </c>
    </row>
    <row r="214" spans="1:11">
      <c r="A214" s="3" t="s">
        <v>457</v>
      </c>
      <c r="D214" s="3" t="s">
        <v>710</v>
      </c>
      <c r="E214" s="4" t="s">
        <v>457</v>
      </c>
      <c r="I214" s="3" t="s">
        <v>3208</v>
      </c>
      <c r="J214" s="4" t="s">
        <v>3209</v>
      </c>
      <c r="K214" s="3" t="s">
        <v>710</v>
      </c>
    </row>
    <row r="215" spans="1:11">
      <c r="B215" s="3" t="s">
        <v>453</v>
      </c>
      <c r="D215" s="3" t="s">
        <v>454</v>
      </c>
      <c r="E215" s="4" t="s">
        <v>455</v>
      </c>
      <c r="F215" s="3" t="s">
        <v>456</v>
      </c>
      <c r="G215" s="3" t="s">
        <v>34</v>
      </c>
      <c r="H215" s="3" t="s">
        <v>457</v>
      </c>
      <c r="K215" s="3" t="s">
        <v>2613</v>
      </c>
    </row>
    <row r="216" spans="1:11" ht="25">
      <c r="B216" s="3" t="s">
        <v>711</v>
      </c>
      <c r="D216" s="3" t="s">
        <v>712</v>
      </c>
      <c r="E216" s="4" t="s">
        <v>713</v>
      </c>
      <c r="F216" s="3" t="s">
        <v>714</v>
      </c>
      <c r="K216" s="3" t="s">
        <v>2614</v>
      </c>
    </row>
    <row r="217" spans="1:11">
      <c r="B217" s="3" t="s">
        <v>715</v>
      </c>
      <c r="D217" s="3" t="s">
        <v>716</v>
      </c>
      <c r="E217" s="4" t="s">
        <v>717</v>
      </c>
      <c r="F217" s="3" t="s">
        <v>718</v>
      </c>
      <c r="K217" s="3" t="s">
        <v>2615</v>
      </c>
    </row>
    <row r="218" spans="1:11">
      <c r="B218" s="3" t="s">
        <v>719</v>
      </c>
      <c r="D218" s="3" t="s">
        <v>720</v>
      </c>
      <c r="E218" s="4" t="s">
        <v>721</v>
      </c>
      <c r="F218" s="3" t="s">
        <v>722</v>
      </c>
      <c r="K218" s="3" t="s">
        <v>2616</v>
      </c>
    </row>
    <row r="219" spans="1:11">
      <c r="B219" s="3" t="s">
        <v>723</v>
      </c>
      <c r="D219" s="3" t="s">
        <v>724</v>
      </c>
      <c r="E219" s="4" t="s">
        <v>725</v>
      </c>
      <c r="F219" s="3" t="s">
        <v>726</v>
      </c>
      <c r="K219" s="3" t="s">
        <v>2617</v>
      </c>
    </row>
    <row r="220" spans="1:11">
      <c r="B220" s="3" t="s">
        <v>727</v>
      </c>
      <c r="D220" s="3" t="s">
        <v>728</v>
      </c>
      <c r="E220" s="4" t="s">
        <v>729</v>
      </c>
      <c r="F220" s="3" t="s">
        <v>730</v>
      </c>
      <c r="K220" s="3" t="s">
        <v>2618</v>
      </c>
    </row>
    <row r="221" spans="1:11">
      <c r="B221" s="3" t="s">
        <v>731</v>
      </c>
      <c r="D221" s="3" t="s">
        <v>732</v>
      </c>
      <c r="E221" s="4" t="s">
        <v>733</v>
      </c>
      <c r="F221" s="3" t="s">
        <v>734</v>
      </c>
      <c r="K221" s="3" t="s">
        <v>2619</v>
      </c>
    </row>
    <row r="222" spans="1:11">
      <c r="B222" s="3" t="s">
        <v>536</v>
      </c>
      <c r="D222" s="3" t="s">
        <v>537</v>
      </c>
      <c r="E222" s="4" t="s">
        <v>538</v>
      </c>
      <c r="F222" s="3" t="s">
        <v>539</v>
      </c>
      <c r="G222" s="3" t="s">
        <v>457</v>
      </c>
      <c r="H222" s="3" t="s">
        <v>34</v>
      </c>
      <c r="K222" s="3" t="s">
        <v>2620</v>
      </c>
    </row>
    <row r="223" spans="1:11">
      <c r="B223" s="3" t="s">
        <v>735</v>
      </c>
      <c r="D223" s="3" t="s">
        <v>736</v>
      </c>
      <c r="E223" s="4" t="s">
        <v>737</v>
      </c>
      <c r="F223" s="3" t="s">
        <v>738</v>
      </c>
      <c r="K223" s="3" t="s">
        <v>2621</v>
      </c>
    </row>
    <row r="224" spans="1:11">
      <c r="B224" s="3" t="s">
        <v>739</v>
      </c>
      <c r="D224" s="3" t="s">
        <v>740</v>
      </c>
      <c r="E224" s="4" t="s">
        <v>741</v>
      </c>
      <c r="F224" s="3" t="s">
        <v>742</v>
      </c>
      <c r="K224" s="3" t="s">
        <v>2622</v>
      </c>
    </row>
    <row r="225" spans="2:11">
      <c r="B225" s="3" t="s">
        <v>743</v>
      </c>
      <c r="D225" s="3" t="s">
        <v>744</v>
      </c>
      <c r="E225" s="4" t="s">
        <v>3261</v>
      </c>
      <c r="F225" s="3" t="s">
        <v>745</v>
      </c>
      <c r="G225" s="3" t="s">
        <v>457</v>
      </c>
      <c r="H225" s="3" t="s">
        <v>20</v>
      </c>
      <c r="I225" s="3" t="s">
        <v>3221</v>
      </c>
      <c r="J225" s="4" t="s">
        <v>3271</v>
      </c>
      <c r="K225" s="3" t="s">
        <v>2623</v>
      </c>
    </row>
    <row r="226" spans="2:11" ht="50">
      <c r="B226" s="3" t="s">
        <v>746</v>
      </c>
      <c r="D226" s="3" t="s">
        <v>747</v>
      </c>
      <c r="E226" s="4" t="s">
        <v>748</v>
      </c>
      <c r="F226" s="3" t="s">
        <v>749</v>
      </c>
      <c r="K226" s="3" t="s">
        <v>2624</v>
      </c>
    </row>
    <row r="227" spans="2:11" ht="25">
      <c r="C227" s="3" t="s">
        <v>750</v>
      </c>
      <c r="D227" s="3" t="s">
        <v>751</v>
      </c>
      <c r="E227" s="4" t="s">
        <v>752</v>
      </c>
      <c r="F227" s="3" t="s">
        <v>753</v>
      </c>
      <c r="K227" s="3" t="s">
        <v>2625</v>
      </c>
    </row>
    <row r="228" spans="2:11" ht="25">
      <c r="B228" s="3" t="s">
        <v>754</v>
      </c>
      <c r="D228" s="3" t="s">
        <v>755</v>
      </c>
      <c r="E228" s="4" t="s">
        <v>756</v>
      </c>
      <c r="F228" s="3" t="s">
        <v>757</v>
      </c>
      <c r="K228" s="3" t="s">
        <v>2626</v>
      </c>
    </row>
    <row r="229" spans="2:11">
      <c r="B229" s="3" t="s">
        <v>758</v>
      </c>
      <c r="D229" s="3" t="s">
        <v>759</v>
      </c>
      <c r="E229" s="4" t="s">
        <v>760</v>
      </c>
      <c r="F229" s="3" t="s">
        <v>761</v>
      </c>
      <c r="G229" s="3" t="s">
        <v>457</v>
      </c>
      <c r="H229" s="3" t="s">
        <v>484</v>
      </c>
      <c r="K229" s="3" t="s">
        <v>2627</v>
      </c>
    </row>
    <row r="230" spans="2:11">
      <c r="B230" s="3" t="s">
        <v>762</v>
      </c>
      <c r="D230" s="3" t="s">
        <v>763</v>
      </c>
      <c r="E230" s="4" t="s">
        <v>764</v>
      </c>
      <c r="F230" s="3" t="s">
        <v>765</v>
      </c>
      <c r="G230" s="3" t="s">
        <v>457</v>
      </c>
      <c r="H230" s="3" t="s">
        <v>484</v>
      </c>
      <c r="K230" s="3" t="s">
        <v>2628</v>
      </c>
    </row>
    <row r="231" spans="2:11">
      <c r="B231" s="3" t="s">
        <v>766</v>
      </c>
      <c r="D231" s="3" t="s">
        <v>767</v>
      </c>
      <c r="E231" s="4" t="s">
        <v>768</v>
      </c>
      <c r="F231" s="3" t="s">
        <v>769</v>
      </c>
      <c r="G231" s="3" t="s">
        <v>457</v>
      </c>
      <c r="H231" s="3" t="s">
        <v>484</v>
      </c>
      <c r="K231" s="3" t="s">
        <v>2629</v>
      </c>
    </row>
    <row r="232" spans="2:11">
      <c r="B232" s="3" t="s">
        <v>770</v>
      </c>
      <c r="D232" s="3" t="s">
        <v>771</v>
      </c>
      <c r="E232" s="4" t="s">
        <v>772</v>
      </c>
      <c r="F232" s="3" t="s">
        <v>773</v>
      </c>
      <c r="G232" s="3" t="s">
        <v>457</v>
      </c>
      <c r="H232" s="3" t="s">
        <v>484</v>
      </c>
      <c r="K232" s="3" t="s">
        <v>2630</v>
      </c>
    </row>
    <row r="233" spans="2:11">
      <c r="B233" s="3" t="s">
        <v>774</v>
      </c>
      <c r="D233" s="3" t="s">
        <v>775</v>
      </c>
      <c r="E233" s="4" t="s">
        <v>776</v>
      </c>
      <c r="F233" s="3" t="s">
        <v>777</v>
      </c>
      <c r="K233" s="3" t="s">
        <v>2631</v>
      </c>
    </row>
    <row r="234" spans="2:11">
      <c r="B234" s="3" t="s">
        <v>778</v>
      </c>
      <c r="D234" s="3" t="s">
        <v>779</v>
      </c>
      <c r="E234" s="4" t="s">
        <v>780</v>
      </c>
      <c r="F234" s="3" t="s">
        <v>781</v>
      </c>
      <c r="K234" s="3" t="s">
        <v>2632</v>
      </c>
    </row>
    <row r="235" spans="2:11">
      <c r="B235" s="3" t="s">
        <v>782</v>
      </c>
      <c r="D235" s="3" t="s">
        <v>783</v>
      </c>
      <c r="E235" s="4" t="s">
        <v>784</v>
      </c>
      <c r="F235" s="3" t="s">
        <v>785</v>
      </c>
      <c r="G235" s="3" t="s">
        <v>457</v>
      </c>
      <c r="H235" s="3" t="s">
        <v>484</v>
      </c>
      <c r="K235" s="3" t="s">
        <v>2633</v>
      </c>
    </row>
    <row r="236" spans="2:11">
      <c r="B236" s="3" t="s">
        <v>786</v>
      </c>
      <c r="D236" s="3" t="s">
        <v>787</v>
      </c>
      <c r="E236" s="4" t="s">
        <v>788</v>
      </c>
      <c r="F236" s="3" t="s">
        <v>789</v>
      </c>
      <c r="G236" s="3" t="s">
        <v>457</v>
      </c>
      <c r="H236" s="3" t="s">
        <v>484</v>
      </c>
      <c r="K236" s="3" t="s">
        <v>2634</v>
      </c>
    </row>
    <row r="237" spans="2:11">
      <c r="B237" s="3" t="s">
        <v>790</v>
      </c>
      <c r="D237" s="3" t="s">
        <v>791</v>
      </c>
      <c r="E237" s="4" t="s">
        <v>792</v>
      </c>
      <c r="F237" s="3" t="s">
        <v>793</v>
      </c>
      <c r="K237" s="3" t="s">
        <v>2635</v>
      </c>
    </row>
    <row r="238" spans="2:11">
      <c r="B238" s="3" t="s">
        <v>794</v>
      </c>
      <c r="D238" s="3" t="s">
        <v>795</v>
      </c>
      <c r="E238" s="4" t="s">
        <v>796</v>
      </c>
      <c r="F238" s="3" t="s">
        <v>797</v>
      </c>
      <c r="K238" s="3" t="s">
        <v>2636</v>
      </c>
    </row>
    <row r="239" spans="2:11">
      <c r="B239" s="3" t="s">
        <v>798</v>
      </c>
      <c r="D239" s="3" t="s">
        <v>799</v>
      </c>
      <c r="E239" s="4" t="s">
        <v>800</v>
      </c>
      <c r="F239" s="3" t="s">
        <v>801</v>
      </c>
      <c r="K239" s="3" t="s">
        <v>2637</v>
      </c>
    </row>
    <row r="240" spans="2:11">
      <c r="B240" s="3" t="s">
        <v>802</v>
      </c>
      <c r="D240" s="3" t="s">
        <v>803</v>
      </c>
      <c r="E240" s="4" t="s">
        <v>804</v>
      </c>
      <c r="F240" s="3" t="s">
        <v>805</v>
      </c>
      <c r="K240" s="3" t="s">
        <v>2638</v>
      </c>
    </row>
    <row r="241" spans="2:11">
      <c r="B241" s="3" t="s">
        <v>806</v>
      </c>
      <c r="D241" s="3" t="s">
        <v>807</v>
      </c>
      <c r="E241" s="4" t="s">
        <v>808</v>
      </c>
      <c r="F241" s="3" t="s">
        <v>809</v>
      </c>
      <c r="K241" s="3" t="s">
        <v>2639</v>
      </c>
    </row>
    <row r="242" spans="2:11">
      <c r="B242" s="3" t="s">
        <v>810</v>
      </c>
      <c r="D242" s="3" t="s">
        <v>811</v>
      </c>
      <c r="E242" s="4" t="s">
        <v>812</v>
      </c>
      <c r="F242" s="3" t="s">
        <v>813</v>
      </c>
      <c r="K242" s="3" t="s">
        <v>2640</v>
      </c>
    </row>
    <row r="243" spans="2:11">
      <c r="B243" s="3" t="s">
        <v>814</v>
      </c>
      <c r="D243" s="3" t="s">
        <v>815</v>
      </c>
      <c r="E243" s="4" t="s">
        <v>816</v>
      </c>
      <c r="F243" s="3" t="s">
        <v>817</v>
      </c>
      <c r="K243" s="3" t="s">
        <v>2641</v>
      </c>
    </row>
    <row r="244" spans="2:11">
      <c r="B244" s="3" t="s">
        <v>818</v>
      </c>
      <c r="D244" s="3" t="s">
        <v>819</v>
      </c>
      <c r="E244" s="4" t="s">
        <v>820</v>
      </c>
      <c r="F244" s="3" t="s">
        <v>821</v>
      </c>
      <c r="K244" s="3" t="s">
        <v>2642</v>
      </c>
    </row>
    <row r="245" spans="2:11" ht="25">
      <c r="B245" s="3" t="s">
        <v>822</v>
      </c>
      <c r="D245" s="3" t="s">
        <v>823</v>
      </c>
      <c r="E245" s="4" t="s">
        <v>824</v>
      </c>
      <c r="F245" s="3" t="s">
        <v>825</v>
      </c>
      <c r="K245" s="3" t="s">
        <v>2643</v>
      </c>
    </row>
    <row r="246" spans="2:11">
      <c r="B246" s="3" t="s">
        <v>826</v>
      </c>
      <c r="D246" s="3" t="s">
        <v>827</v>
      </c>
      <c r="E246" s="4" t="s">
        <v>828</v>
      </c>
      <c r="F246" s="3" t="s">
        <v>829</v>
      </c>
      <c r="K246" s="3" t="s">
        <v>2644</v>
      </c>
    </row>
    <row r="247" spans="2:11">
      <c r="B247" s="3" t="s">
        <v>830</v>
      </c>
      <c r="D247" s="3" t="s">
        <v>831</v>
      </c>
      <c r="E247" s="4" t="s">
        <v>832</v>
      </c>
      <c r="F247" s="3" t="s">
        <v>833</v>
      </c>
      <c r="K247" s="3" t="s">
        <v>2645</v>
      </c>
    </row>
    <row r="248" spans="2:11">
      <c r="B248" s="3" t="s">
        <v>834</v>
      </c>
      <c r="D248" s="3" t="s">
        <v>835</v>
      </c>
      <c r="E248" s="4" t="s">
        <v>836</v>
      </c>
      <c r="F248" s="3" t="s">
        <v>837</v>
      </c>
      <c r="K248" s="3" t="s">
        <v>2646</v>
      </c>
    </row>
    <row r="249" spans="2:11">
      <c r="B249" s="3" t="s">
        <v>838</v>
      </c>
      <c r="D249" s="3" t="s">
        <v>839</v>
      </c>
      <c r="E249" s="4" t="s">
        <v>840</v>
      </c>
      <c r="F249" s="3" t="s">
        <v>841</v>
      </c>
      <c r="G249" s="3" t="s">
        <v>457</v>
      </c>
      <c r="H249" s="3" t="s">
        <v>101</v>
      </c>
      <c r="K249" s="3" t="s">
        <v>2647</v>
      </c>
    </row>
    <row r="250" spans="2:11">
      <c r="C250" s="3" t="s">
        <v>842</v>
      </c>
      <c r="D250" s="3" t="s">
        <v>843</v>
      </c>
      <c r="E250" s="4" t="s">
        <v>844</v>
      </c>
      <c r="F250" s="3" t="s">
        <v>845</v>
      </c>
      <c r="G250" s="3" t="s">
        <v>457</v>
      </c>
      <c r="H250" s="3" t="s">
        <v>101</v>
      </c>
      <c r="K250" s="3" t="s">
        <v>2648</v>
      </c>
    </row>
    <row r="251" spans="2:11">
      <c r="B251" s="3" t="s">
        <v>846</v>
      </c>
      <c r="D251" s="3" t="s">
        <v>847</v>
      </c>
      <c r="E251" s="4" t="s">
        <v>848</v>
      </c>
      <c r="F251" s="3" t="s">
        <v>849</v>
      </c>
      <c r="K251" s="3" t="s">
        <v>2649</v>
      </c>
    </row>
    <row r="252" spans="2:11">
      <c r="B252" s="3" t="s">
        <v>850</v>
      </c>
      <c r="D252" s="3" t="s">
        <v>851</v>
      </c>
      <c r="E252" s="4" t="s">
        <v>852</v>
      </c>
      <c r="F252" s="3" t="s">
        <v>853</v>
      </c>
      <c r="K252" s="3" t="s">
        <v>2650</v>
      </c>
    </row>
    <row r="253" spans="2:11">
      <c r="B253" s="3" t="s">
        <v>854</v>
      </c>
      <c r="D253" s="3" t="s">
        <v>855</v>
      </c>
      <c r="E253" s="4" t="s">
        <v>856</v>
      </c>
      <c r="F253" s="3" t="s">
        <v>857</v>
      </c>
      <c r="G253" s="3" t="s">
        <v>457</v>
      </c>
      <c r="H253" s="3" t="s">
        <v>29</v>
      </c>
      <c r="K253" s="3" t="s">
        <v>2651</v>
      </c>
    </row>
    <row r="254" spans="2:11">
      <c r="B254" s="3" t="s">
        <v>858</v>
      </c>
      <c r="D254" s="3" t="s">
        <v>859</v>
      </c>
      <c r="E254" s="4" t="s">
        <v>860</v>
      </c>
      <c r="F254" s="3" t="s">
        <v>861</v>
      </c>
      <c r="K254" s="3" t="s">
        <v>2652</v>
      </c>
    </row>
    <row r="255" spans="2:11">
      <c r="B255" s="3" t="s">
        <v>862</v>
      </c>
      <c r="D255" s="3" t="s">
        <v>863</v>
      </c>
      <c r="E255" s="4" t="s">
        <v>864</v>
      </c>
      <c r="F255" s="3" t="s">
        <v>865</v>
      </c>
      <c r="K255" s="3" t="s">
        <v>2653</v>
      </c>
    </row>
    <row r="256" spans="2:11">
      <c r="B256" s="3" t="s">
        <v>866</v>
      </c>
      <c r="D256" s="3" t="s">
        <v>867</v>
      </c>
      <c r="E256" s="4" t="s">
        <v>868</v>
      </c>
      <c r="F256" s="3" t="s">
        <v>869</v>
      </c>
      <c r="G256" s="3" t="s">
        <v>457</v>
      </c>
      <c r="H256" s="3" t="s">
        <v>1373</v>
      </c>
      <c r="K256" s="3" t="s">
        <v>2654</v>
      </c>
    </row>
    <row r="257" spans="2:11">
      <c r="B257" s="3" t="s">
        <v>870</v>
      </c>
      <c r="D257" s="3" t="s">
        <v>871</v>
      </c>
      <c r="E257" s="4" t="s">
        <v>872</v>
      </c>
      <c r="F257" s="3" t="s">
        <v>873</v>
      </c>
      <c r="G257" s="3" t="s">
        <v>457</v>
      </c>
      <c r="H257" s="3" t="s">
        <v>1373</v>
      </c>
      <c r="K257" s="3" t="s">
        <v>2655</v>
      </c>
    </row>
    <row r="258" spans="2:11">
      <c r="B258" s="3" t="s">
        <v>874</v>
      </c>
      <c r="D258" s="3" t="s">
        <v>875</v>
      </c>
      <c r="E258" s="4" t="s">
        <v>876</v>
      </c>
      <c r="F258" s="3" t="s">
        <v>877</v>
      </c>
      <c r="K258" s="3" t="s">
        <v>2656</v>
      </c>
    </row>
    <row r="259" spans="2:11" ht="25">
      <c r="B259" s="3" t="s">
        <v>878</v>
      </c>
      <c r="D259" s="3" t="s">
        <v>879</v>
      </c>
      <c r="E259" s="4" t="s">
        <v>880</v>
      </c>
      <c r="F259" s="3" t="s">
        <v>881</v>
      </c>
      <c r="K259" s="3" t="s">
        <v>2657</v>
      </c>
    </row>
    <row r="260" spans="2:11" ht="25">
      <c r="B260" s="3" t="s">
        <v>882</v>
      </c>
      <c r="D260" s="3" t="s">
        <v>883</v>
      </c>
      <c r="E260" s="4" t="s">
        <v>884</v>
      </c>
      <c r="F260" s="3" t="s">
        <v>885</v>
      </c>
      <c r="K260" s="3" t="s">
        <v>2658</v>
      </c>
    </row>
    <row r="261" spans="2:11">
      <c r="B261" s="3" t="s">
        <v>886</v>
      </c>
      <c r="D261" s="3" t="s">
        <v>887</v>
      </c>
      <c r="E261" s="4" t="s">
        <v>888</v>
      </c>
      <c r="F261" s="3" t="s">
        <v>889</v>
      </c>
      <c r="G261" s="3" t="s">
        <v>457</v>
      </c>
      <c r="H261" s="3" t="s">
        <v>101</v>
      </c>
      <c r="K261" s="3" t="s">
        <v>2659</v>
      </c>
    </row>
    <row r="262" spans="2:11">
      <c r="B262" s="3" t="s">
        <v>890</v>
      </c>
      <c r="D262" s="3" t="s">
        <v>891</v>
      </c>
      <c r="E262" s="4" t="s">
        <v>892</v>
      </c>
      <c r="F262" s="3" t="s">
        <v>893</v>
      </c>
      <c r="G262" s="3" t="s">
        <v>457</v>
      </c>
      <c r="H262" s="3" t="s">
        <v>500</v>
      </c>
      <c r="K262" s="3" t="s">
        <v>2660</v>
      </c>
    </row>
    <row r="263" spans="2:11">
      <c r="B263" s="3" t="s">
        <v>894</v>
      </c>
      <c r="D263" s="3" t="s">
        <v>895</v>
      </c>
      <c r="E263" s="4" t="s">
        <v>896</v>
      </c>
      <c r="F263" s="3" t="s">
        <v>897</v>
      </c>
      <c r="K263" s="3" t="s">
        <v>2661</v>
      </c>
    </row>
    <row r="264" spans="2:11">
      <c r="B264" s="3" t="s">
        <v>898</v>
      </c>
      <c r="D264" s="3" t="s">
        <v>899</v>
      </c>
      <c r="E264" s="4" t="s">
        <v>900</v>
      </c>
      <c r="F264" s="3" t="s">
        <v>901</v>
      </c>
      <c r="K264" s="3" t="s">
        <v>2662</v>
      </c>
    </row>
    <row r="265" spans="2:11">
      <c r="B265" s="3" t="s">
        <v>902</v>
      </c>
      <c r="D265" s="3" t="s">
        <v>903</v>
      </c>
      <c r="E265" s="4" t="s">
        <v>904</v>
      </c>
      <c r="F265" s="3" t="s">
        <v>905</v>
      </c>
      <c r="K265" s="3" t="s">
        <v>2663</v>
      </c>
    </row>
    <row r="266" spans="2:11">
      <c r="B266" s="3" t="s">
        <v>906</v>
      </c>
      <c r="D266" s="3" t="s">
        <v>907</v>
      </c>
      <c r="E266" s="4" t="s">
        <v>3262</v>
      </c>
      <c r="F266" s="3" t="s">
        <v>908</v>
      </c>
      <c r="G266" s="3" t="s">
        <v>457</v>
      </c>
      <c r="H266" s="3" t="s">
        <v>20</v>
      </c>
      <c r="I266" s="3" t="s">
        <v>3221</v>
      </c>
      <c r="J266" s="4" t="s">
        <v>3271</v>
      </c>
      <c r="K266" s="3" t="s">
        <v>2664</v>
      </c>
    </row>
    <row r="267" spans="2:11" ht="25">
      <c r="B267" s="3" t="s">
        <v>909</v>
      </c>
      <c r="D267" s="3" t="s">
        <v>910</v>
      </c>
      <c r="E267" s="4" t="s">
        <v>911</v>
      </c>
      <c r="F267" s="3" t="s">
        <v>912</v>
      </c>
      <c r="K267" s="3" t="s">
        <v>2665</v>
      </c>
    </row>
    <row r="268" spans="2:11" ht="25">
      <c r="B268" s="3" t="s">
        <v>913</v>
      </c>
      <c r="D268" s="3" t="s">
        <v>914</v>
      </c>
      <c r="E268" s="4" t="s">
        <v>915</v>
      </c>
      <c r="F268" s="3" t="s">
        <v>916</v>
      </c>
      <c r="K268" s="3" t="s">
        <v>2666</v>
      </c>
    </row>
    <row r="269" spans="2:11" ht="37.5">
      <c r="B269" s="3" t="s">
        <v>917</v>
      </c>
      <c r="D269" s="3" t="s">
        <v>918</v>
      </c>
      <c r="E269" s="4" t="s">
        <v>2420</v>
      </c>
      <c r="I269" s="3" t="s">
        <v>3210</v>
      </c>
      <c r="J269" s="4" t="s">
        <v>3211</v>
      </c>
      <c r="K269" s="3" t="s">
        <v>2667</v>
      </c>
    </row>
    <row r="270" spans="2:11" ht="37.5">
      <c r="B270" s="3" t="s">
        <v>3419</v>
      </c>
      <c r="D270" s="3" t="s">
        <v>3420</v>
      </c>
      <c r="E270" s="4" t="s">
        <v>3421</v>
      </c>
      <c r="I270" s="3" t="s">
        <v>3279</v>
      </c>
      <c r="J270" s="4" t="s">
        <v>3678</v>
      </c>
      <c r="K270" s="3" t="s">
        <v>3422</v>
      </c>
    </row>
    <row r="271" spans="2:11">
      <c r="B271" s="3" t="s">
        <v>919</v>
      </c>
      <c r="D271" s="3" t="s">
        <v>920</v>
      </c>
      <c r="E271" s="4" t="s">
        <v>921</v>
      </c>
      <c r="F271" s="3" t="s">
        <v>922</v>
      </c>
      <c r="G271" s="3" t="s">
        <v>287</v>
      </c>
      <c r="H271" s="3" t="s">
        <v>457</v>
      </c>
      <c r="K271" s="3" t="s">
        <v>2668</v>
      </c>
    </row>
    <row r="272" spans="2:11" ht="25">
      <c r="B272" s="3" t="s">
        <v>923</v>
      </c>
      <c r="D272" s="3" t="s">
        <v>924</v>
      </c>
      <c r="E272" s="4" t="s">
        <v>925</v>
      </c>
      <c r="F272" s="3" t="s">
        <v>926</v>
      </c>
      <c r="G272" s="3" t="s">
        <v>484</v>
      </c>
      <c r="H272" s="3" t="s">
        <v>457</v>
      </c>
      <c r="K272" s="3" t="s">
        <v>2669</v>
      </c>
    </row>
    <row r="273" spans="1:11" ht="25">
      <c r="B273" s="3" t="s">
        <v>927</v>
      </c>
      <c r="D273" s="3" t="s">
        <v>928</v>
      </c>
      <c r="E273" s="4" t="s">
        <v>929</v>
      </c>
      <c r="F273" s="3" t="s">
        <v>930</v>
      </c>
      <c r="G273" s="3" t="s">
        <v>484</v>
      </c>
      <c r="H273" s="3" t="s">
        <v>457</v>
      </c>
      <c r="K273" s="3" t="s">
        <v>2670</v>
      </c>
    </row>
    <row r="274" spans="1:11">
      <c r="A274" s="3" t="s">
        <v>931</v>
      </c>
      <c r="D274" s="3" t="s">
        <v>932</v>
      </c>
      <c r="E274" s="4" t="s">
        <v>931</v>
      </c>
      <c r="I274" s="3" t="s">
        <v>3208</v>
      </c>
      <c r="J274" s="4" t="s">
        <v>3209</v>
      </c>
      <c r="K274" s="3" t="s">
        <v>932</v>
      </c>
    </row>
    <row r="275" spans="1:11">
      <c r="B275" s="3" t="s">
        <v>933</v>
      </c>
      <c r="D275" s="3" t="s">
        <v>934</v>
      </c>
      <c r="E275" s="4" t="s">
        <v>935</v>
      </c>
      <c r="F275" s="3" t="s">
        <v>936</v>
      </c>
      <c r="K275" s="3" t="s">
        <v>2671</v>
      </c>
    </row>
    <row r="276" spans="1:11" ht="25">
      <c r="B276" s="3" t="s">
        <v>937</v>
      </c>
      <c r="D276" s="3" t="s">
        <v>938</v>
      </c>
      <c r="E276" s="4" t="s">
        <v>939</v>
      </c>
      <c r="F276" s="3" t="s">
        <v>940</v>
      </c>
      <c r="K276" s="3" t="s">
        <v>2672</v>
      </c>
    </row>
    <row r="277" spans="1:11">
      <c r="B277" s="3" t="s">
        <v>941</v>
      </c>
      <c r="D277" s="3" t="s">
        <v>942</v>
      </c>
      <c r="E277" s="4" t="s">
        <v>943</v>
      </c>
      <c r="F277" s="3" t="s">
        <v>944</v>
      </c>
      <c r="G277" s="3" t="s">
        <v>931</v>
      </c>
      <c r="H277" s="3" t="s">
        <v>101</v>
      </c>
      <c r="K277" s="3" t="s">
        <v>2673</v>
      </c>
    </row>
    <row r="278" spans="1:11">
      <c r="B278" s="3" t="s">
        <v>945</v>
      </c>
      <c r="D278" s="3" t="s">
        <v>946</v>
      </c>
      <c r="E278" s="4" t="s">
        <v>947</v>
      </c>
      <c r="F278" s="3" t="s">
        <v>948</v>
      </c>
      <c r="K278" s="3" t="s">
        <v>2674</v>
      </c>
    </row>
    <row r="279" spans="1:11">
      <c r="B279" s="3" t="s">
        <v>949</v>
      </c>
      <c r="D279" s="3" t="s">
        <v>950</v>
      </c>
      <c r="E279" s="4" t="s">
        <v>951</v>
      </c>
      <c r="F279" s="3" t="s">
        <v>952</v>
      </c>
      <c r="K279" s="3" t="s">
        <v>2675</v>
      </c>
    </row>
    <row r="280" spans="1:11">
      <c r="B280" s="3" t="s">
        <v>953</v>
      </c>
      <c r="D280" s="3" t="s">
        <v>954</v>
      </c>
      <c r="E280" s="4" t="s">
        <v>955</v>
      </c>
      <c r="F280" s="3" t="s">
        <v>956</v>
      </c>
      <c r="K280" s="3" t="s">
        <v>2676</v>
      </c>
    </row>
    <row r="281" spans="1:11">
      <c r="B281" s="3" t="s">
        <v>957</v>
      </c>
      <c r="D281" s="3" t="s">
        <v>958</v>
      </c>
      <c r="E281" s="4" t="s">
        <v>959</v>
      </c>
      <c r="F281" s="3" t="s">
        <v>960</v>
      </c>
      <c r="G281" s="3" t="s">
        <v>931</v>
      </c>
      <c r="H281" s="3" t="s">
        <v>29</v>
      </c>
      <c r="K281" s="3" t="s">
        <v>2677</v>
      </c>
    </row>
    <row r="282" spans="1:11">
      <c r="C282" s="3" t="s">
        <v>961</v>
      </c>
      <c r="D282" s="3" t="s">
        <v>962</v>
      </c>
      <c r="E282" s="4" t="s">
        <v>963</v>
      </c>
      <c r="F282" s="3" t="s">
        <v>964</v>
      </c>
      <c r="G282" s="3" t="s">
        <v>931</v>
      </c>
      <c r="H282" s="3" t="s">
        <v>29</v>
      </c>
      <c r="K282" s="3" t="s">
        <v>2678</v>
      </c>
    </row>
    <row r="283" spans="1:11">
      <c r="C283" s="3" t="s">
        <v>965</v>
      </c>
      <c r="D283" s="3" t="s">
        <v>966</v>
      </c>
      <c r="E283" s="4" t="s">
        <v>967</v>
      </c>
      <c r="F283" s="3" t="s">
        <v>968</v>
      </c>
      <c r="G283" s="3" t="s">
        <v>931</v>
      </c>
      <c r="H283" s="3" t="s">
        <v>29</v>
      </c>
      <c r="K283" s="3" t="s">
        <v>2679</v>
      </c>
    </row>
    <row r="284" spans="1:11" ht="25">
      <c r="B284" s="3" t="s">
        <v>969</v>
      </c>
      <c r="D284" s="3" t="s">
        <v>970</v>
      </c>
      <c r="E284" s="4" t="s">
        <v>971</v>
      </c>
      <c r="F284" s="3" t="s">
        <v>972</v>
      </c>
      <c r="K284" s="3" t="s">
        <v>2680</v>
      </c>
    </row>
    <row r="285" spans="1:11" ht="25">
      <c r="B285" s="3" t="s">
        <v>973</v>
      </c>
      <c r="D285" s="3" t="s">
        <v>974</v>
      </c>
      <c r="E285" s="4" t="s">
        <v>975</v>
      </c>
      <c r="F285" s="3" t="s">
        <v>976</v>
      </c>
      <c r="K285" s="3" t="s">
        <v>2681</v>
      </c>
    </row>
    <row r="286" spans="1:11">
      <c r="B286" s="3" t="s">
        <v>977</v>
      </c>
      <c r="D286" s="3" t="s">
        <v>978</v>
      </c>
      <c r="E286" s="4" t="s">
        <v>979</v>
      </c>
      <c r="F286" s="3" t="s">
        <v>980</v>
      </c>
      <c r="K286" s="3" t="s">
        <v>2682</v>
      </c>
    </row>
    <row r="287" spans="1:11">
      <c r="B287" s="3" t="s">
        <v>981</v>
      </c>
      <c r="D287" s="3" t="s">
        <v>982</v>
      </c>
      <c r="E287" s="4" t="s">
        <v>983</v>
      </c>
      <c r="F287" s="3" t="s">
        <v>984</v>
      </c>
      <c r="G287" s="3" t="s">
        <v>931</v>
      </c>
      <c r="H287" s="3" t="s">
        <v>500</v>
      </c>
      <c r="K287" s="3" t="s">
        <v>2683</v>
      </c>
    </row>
    <row r="288" spans="1:11">
      <c r="B288" s="3" t="s">
        <v>985</v>
      </c>
      <c r="D288" s="3" t="s">
        <v>986</v>
      </c>
      <c r="E288" s="4" t="s">
        <v>987</v>
      </c>
      <c r="F288" s="3" t="s">
        <v>988</v>
      </c>
      <c r="K288" s="3" t="s">
        <v>2684</v>
      </c>
    </row>
    <row r="289" spans="2:11">
      <c r="B289" s="3" t="s">
        <v>989</v>
      </c>
      <c r="D289" s="3" t="s">
        <v>990</v>
      </c>
      <c r="E289" s="4" t="s">
        <v>991</v>
      </c>
      <c r="F289" s="3" t="s">
        <v>992</v>
      </c>
      <c r="K289" s="3" t="s">
        <v>2685</v>
      </c>
    </row>
    <row r="290" spans="2:11">
      <c r="B290" s="3" t="s">
        <v>993</v>
      </c>
      <c r="D290" s="3" t="s">
        <v>994</v>
      </c>
      <c r="E290" s="4" t="s">
        <v>995</v>
      </c>
      <c r="F290" s="3" t="s">
        <v>996</v>
      </c>
      <c r="K290" s="3" t="s">
        <v>2686</v>
      </c>
    </row>
    <row r="291" spans="2:11" ht="25">
      <c r="B291" s="3" t="s">
        <v>997</v>
      </c>
      <c r="D291" s="3" t="s">
        <v>998</v>
      </c>
      <c r="E291" s="4" t="s">
        <v>999</v>
      </c>
      <c r="F291" s="3" t="s">
        <v>1000</v>
      </c>
      <c r="K291" s="3" t="s">
        <v>2687</v>
      </c>
    </row>
    <row r="292" spans="2:11">
      <c r="B292" s="3" t="s">
        <v>1001</v>
      </c>
      <c r="D292" s="3" t="s">
        <v>1002</v>
      </c>
      <c r="E292" s="4" t="s">
        <v>1003</v>
      </c>
      <c r="F292" s="3" t="s">
        <v>1004</v>
      </c>
      <c r="G292" s="3" t="s">
        <v>931</v>
      </c>
      <c r="H292" s="3" t="s">
        <v>101</v>
      </c>
      <c r="K292" s="3" t="s">
        <v>2688</v>
      </c>
    </row>
    <row r="293" spans="2:11">
      <c r="B293" s="3" t="s">
        <v>1005</v>
      </c>
      <c r="D293" s="3" t="s">
        <v>1006</v>
      </c>
      <c r="E293" s="4" t="s">
        <v>1007</v>
      </c>
      <c r="F293" s="3" t="s">
        <v>1008</v>
      </c>
      <c r="K293" s="3" t="s">
        <v>2689</v>
      </c>
    </row>
    <row r="294" spans="2:11">
      <c r="B294" s="3" t="s">
        <v>1009</v>
      </c>
      <c r="D294" s="3" t="s">
        <v>1010</v>
      </c>
      <c r="E294" s="4" t="s">
        <v>1011</v>
      </c>
      <c r="F294" s="3" t="s">
        <v>1012</v>
      </c>
      <c r="G294" s="3" t="s">
        <v>931</v>
      </c>
      <c r="H294" s="3" t="s">
        <v>101</v>
      </c>
      <c r="K294" s="3" t="s">
        <v>2690</v>
      </c>
    </row>
    <row r="295" spans="2:11">
      <c r="C295" s="3" t="s">
        <v>1013</v>
      </c>
      <c r="D295" s="3" t="s">
        <v>1014</v>
      </c>
      <c r="E295" s="4" t="s">
        <v>1015</v>
      </c>
      <c r="F295" s="3" t="s">
        <v>1016</v>
      </c>
      <c r="G295" s="3" t="s">
        <v>931</v>
      </c>
      <c r="H295" s="3" t="s">
        <v>101</v>
      </c>
      <c r="K295" s="3" t="s">
        <v>2691</v>
      </c>
    </row>
    <row r="296" spans="2:11">
      <c r="B296" s="3" t="s">
        <v>1017</v>
      </c>
      <c r="D296" s="3" t="s">
        <v>1018</v>
      </c>
      <c r="E296" s="4" t="s">
        <v>1019</v>
      </c>
      <c r="F296" s="3" t="s">
        <v>1020</v>
      </c>
      <c r="G296" s="3" t="s">
        <v>931</v>
      </c>
      <c r="H296" s="3" t="s">
        <v>20</v>
      </c>
      <c r="K296" s="3" t="s">
        <v>2692</v>
      </c>
    </row>
    <row r="297" spans="2:11">
      <c r="C297" s="3" t="s">
        <v>1021</v>
      </c>
      <c r="D297" s="3" t="s">
        <v>1022</v>
      </c>
      <c r="E297" s="4" t="s">
        <v>1023</v>
      </c>
      <c r="F297" s="3" t="s">
        <v>1024</v>
      </c>
      <c r="K297" s="3" t="s">
        <v>2693</v>
      </c>
    </row>
    <row r="298" spans="2:11">
      <c r="C298" s="3" t="s">
        <v>1025</v>
      </c>
      <c r="D298" s="3" t="s">
        <v>1026</v>
      </c>
      <c r="E298" s="4" t="s">
        <v>1027</v>
      </c>
      <c r="F298" s="3" t="s">
        <v>1028</v>
      </c>
      <c r="G298" s="3" t="s">
        <v>931</v>
      </c>
      <c r="H298" s="3" t="s">
        <v>20</v>
      </c>
      <c r="K298" s="3" t="s">
        <v>2694</v>
      </c>
    </row>
    <row r="299" spans="2:11">
      <c r="C299" s="3" t="s">
        <v>1029</v>
      </c>
      <c r="D299" s="3" t="s">
        <v>1030</v>
      </c>
      <c r="E299" s="4" t="s">
        <v>1031</v>
      </c>
      <c r="F299" s="3" t="s">
        <v>1032</v>
      </c>
      <c r="K299" s="3" t="s">
        <v>2695</v>
      </c>
    </row>
    <row r="300" spans="2:11">
      <c r="C300" s="3" t="s">
        <v>1033</v>
      </c>
      <c r="D300" s="3" t="s">
        <v>1034</v>
      </c>
      <c r="E300" s="4" t="s">
        <v>1035</v>
      </c>
      <c r="F300" s="3" t="s">
        <v>1036</v>
      </c>
      <c r="G300" s="3" t="s">
        <v>931</v>
      </c>
      <c r="H300" s="3" t="s">
        <v>20</v>
      </c>
      <c r="K300" s="3" t="s">
        <v>2696</v>
      </c>
    </row>
    <row r="301" spans="2:11">
      <c r="C301" s="3" t="s">
        <v>1037</v>
      </c>
      <c r="D301" s="3" t="s">
        <v>1038</v>
      </c>
      <c r="E301" s="4" t="s">
        <v>1039</v>
      </c>
      <c r="F301" s="3" t="s">
        <v>1040</v>
      </c>
      <c r="K301" s="3" t="s">
        <v>2697</v>
      </c>
    </row>
    <row r="302" spans="2:11">
      <c r="C302" s="3" t="s">
        <v>1041</v>
      </c>
      <c r="D302" s="3" t="s">
        <v>1042</v>
      </c>
      <c r="E302" s="4" t="s">
        <v>1043</v>
      </c>
      <c r="F302" s="3" t="s">
        <v>1044</v>
      </c>
      <c r="G302" s="3" t="s">
        <v>931</v>
      </c>
      <c r="H302" s="3" t="s">
        <v>500</v>
      </c>
      <c r="K302" s="3" t="s">
        <v>2698</v>
      </c>
    </row>
    <row r="303" spans="2:11">
      <c r="B303" s="3" t="s">
        <v>1045</v>
      </c>
      <c r="D303" s="3" t="s">
        <v>1046</v>
      </c>
      <c r="E303" s="4" t="s">
        <v>1047</v>
      </c>
      <c r="F303" s="3" t="s">
        <v>1048</v>
      </c>
      <c r="G303" s="3" t="s">
        <v>931</v>
      </c>
      <c r="H303" s="3" t="s">
        <v>29</v>
      </c>
      <c r="K303" s="3" t="s">
        <v>2699</v>
      </c>
    </row>
    <row r="304" spans="2:11">
      <c r="B304" s="3" t="s">
        <v>1049</v>
      </c>
      <c r="D304" s="3" t="s">
        <v>1050</v>
      </c>
      <c r="E304" s="4" t="s">
        <v>1051</v>
      </c>
      <c r="F304" s="3" t="s">
        <v>1052</v>
      </c>
      <c r="K304" s="3" t="s">
        <v>2700</v>
      </c>
    </row>
    <row r="305" spans="2:11">
      <c r="B305" s="3" t="s">
        <v>1053</v>
      </c>
      <c r="D305" s="3" t="s">
        <v>1054</v>
      </c>
      <c r="E305" s="4" t="s">
        <v>1055</v>
      </c>
      <c r="F305" s="3" t="s">
        <v>1056</v>
      </c>
      <c r="K305" s="3" t="s">
        <v>2701</v>
      </c>
    </row>
    <row r="306" spans="2:11">
      <c r="B306" s="3" t="s">
        <v>1057</v>
      </c>
      <c r="D306" s="3" t="s">
        <v>1058</v>
      </c>
      <c r="E306" s="4" t="s">
        <v>1059</v>
      </c>
      <c r="F306" s="3" t="s">
        <v>1060</v>
      </c>
      <c r="K306" s="3" t="s">
        <v>2702</v>
      </c>
    </row>
    <row r="307" spans="2:11">
      <c r="B307" s="3" t="s">
        <v>1061</v>
      </c>
      <c r="D307" s="3" t="s">
        <v>1062</v>
      </c>
      <c r="E307" s="4" t="s">
        <v>1063</v>
      </c>
      <c r="F307" s="3" t="s">
        <v>1064</v>
      </c>
      <c r="K307" s="3" t="s">
        <v>2703</v>
      </c>
    </row>
    <row r="308" spans="2:11">
      <c r="B308" s="3" t="s">
        <v>1065</v>
      </c>
      <c r="D308" s="3" t="s">
        <v>1066</v>
      </c>
      <c r="E308" s="4" t="s">
        <v>1067</v>
      </c>
      <c r="F308" s="3" t="s">
        <v>1068</v>
      </c>
      <c r="K308" s="3" t="s">
        <v>2704</v>
      </c>
    </row>
    <row r="309" spans="2:11">
      <c r="B309" s="3" t="s">
        <v>1069</v>
      </c>
      <c r="D309" s="3" t="s">
        <v>1070</v>
      </c>
      <c r="E309" s="4" t="s">
        <v>1071</v>
      </c>
      <c r="F309" s="3" t="s">
        <v>1072</v>
      </c>
      <c r="K309" s="3" t="s">
        <v>2705</v>
      </c>
    </row>
    <row r="310" spans="2:11">
      <c r="B310" s="3" t="s">
        <v>1073</v>
      </c>
      <c r="D310" s="3" t="s">
        <v>1074</v>
      </c>
      <c r="E310" s="4" t="s">
        <v>1075</v>
      </c>
      <c r="F310" s="3" t="s">
        <v>1076</v>
      </c>
      <c r="K310" s="3" t="s">
        <v>2706</v>
      </c>
    </row>
    <row r="311" spans="2:11">
      <c r="B311" s="3" t="s">
        <v>1077</v>
      </c>
      <c r="D311" s="3" t="s">
        <v>1078</v>
      </c>
      <c r="E311" s="4" t="s">
        <v>1079</v>
      </c>
      <c r="F311" s="3" t="s">
        <v>1080</v>
      </c>
      <c r="K311" s="3" t="s">
        <v>2707</v>
      </c>
    </row>
    <row r="312" spans="2:11">
      <c r="B312" s="3" t="s">
        <v>1081</v>
      </c>
      <c r="D312" s="3" t="s">
        <v>1082</v>
      </c>
      <c r="E312" s="4" t="s">
        <v>1083</v>
      </c>
      <c r="F312" s="3" t="s">
        <v>1084</v>
      </c>
      <c r="K312" s="3" t="s">
        <v>2708</v>
      </c>
    </row>
    <row r="313" spans="2:11" ht="75">
      <c r="C313" s="3" t="s">
        <v>3644</v>
      </c>
      <c r="D313" s="3" t="s">
        <v>1085</v>
      </c>
      <c r="E313" s="4" t="s">
        <v>3645</v>
      </c>
      <c r="F313" s="3" t="s">
        <v>3627</v>
      </c>
      <c r="I313" s="3" t="s">
        <v>3228</v>
      </c>
      <c r="J313" s="4" t="s">
        <v>3679</v>
      </c>
      <c r="K313" s="3" t="s">
        <v>2709</v>
      </c>
    </row>
    <row r="314" spans="2:11">
      <c r="B314" s="3" t="s">
        <v>1086</v>
      </c>
      <c r="D314" s="3" t="s">
        <v>1087</v>
      </c>
      <c r="E314" s="4" t="s">
        <v>1088</v>
      </c>
      <c r="F314" s="3" t="s">
        <v>1089</v>
      </c>
      <c r="G314" s="3" t="s">
        <v>931</v>
      </c>
      <c r="H314" s="3" t="s">
        <v>29</v>
      </c>
      <c r="K314" s="3" t="s">
        <v>2710</v>
      </c>
    </row>
    <row r="315" spans="2:11" ht="25">
      <c r="B315" s="3" t="s">
        <v>1090</v>
      </c>
      <c r="D315" s="3" t="s">
        <v>1091</v>
      </c>
      <c r="E315" s="4" t="s">
        <v>1092</v>
      </c>
      <c r="F315" s="3" t="s">
        <v>1093</v>
      </c>
      <c r="K315" s="3" t="s">
        <v>2711</v>
      </c>
    </row>
    <row r="316" spans="2:11">
      <c r="B316" s="3" t="s">
        <v>1094</v>
      </c>
      <c r="D316" s="3" t="s">
        <v>1095</v>
      </c>
      <c r="E316" s="4" t="s">
        <v>1096</v>
      </c>
      <c r="F316" s="3" t="s">
        <v>1097</v>
      </c>
      <c r="K316" s="3" t="s">
        <v>2712</v>
      </c>
    </row>
    <row r="317" spans="2:11">
      <c r="B317" s="3" t="s">
        <v>1098</v>
      </c>
      <c r="D317" s="3" t="s">
        <v>1099</v>
      </c>
      <c r="E317" s="4" t="s">
        <v>1100</v>
      </c>
      <c r="F317" s="3" t="s">
        <v>1101</v>
      </c>
      <c r="K317" s="3" t="s">
        <v>2713</v>
      </c>
    </row>
    <row r="318" spans="2:11">
      <c r="B318" s="3" t="s">
        <v>1102</v>
      </c>
      <c r="D318" s="3" t="s">
        <v>1103</v>
      </c>
      <c r="E318" s="4" t="s">
        <v>1104</v>
      </c>
      <c r="F318" s="3" t="s">
        <v>1105</v>
      </c>
      <c r="K318" s="3" t="s">
        <v>2714</v>
      </c>
    </row>
    <row r="319" spans="2:11" ht="25">
      <c r="B319" s="3" t="s">
        <v>1106</v>
      </c>
      <c r="D319" s="3" t="s">
        <v>1107</v>
      </c>
      <c r="E319" s="4" t="s">
        <v>3263</v>
      </c>
      <c r="F319" s="3" t="s">
        <v>1108</v>
      </c>
      <c r="I319" s="3" t="s">
        <v>3270</v>
      </c>
      <c r="J319" s="4" t="s">
        <v>3271</v>
      </c>
      <c r="K319" s="3" t="s">
        <v>2715</v>
      </c>
    </row>
    <row r="320" spans="2:11">
      <c r="B320" s="3" t="s">
        <v>1109</v>
      </c>
      <c r="D320" s="3" t="s">
        <v>1110</v>
      </c>
      <c r="E320" s="4" t="s">
        <v>1111</v>
      </c>
      <c r="F320" s="3" t="s">
        <v>1112</v>
      </c>
      <c r="K320" s="3" t="s">
        <v>2716</v>
      </c>
    </row>
    <row r="321" spans="2:11">
      <c r="B321" s="3" t="s">
        <v>1113</v>
      </c>
      <c r="D321" s="3" t="s">
        <v>1114</v>
      </c>
      <c r="E321" s="4" t="s">
        <v>1115</v>
      </c>
      <c r="F321" s="3" t="s">
        <v>1116</v>
      </c>
      <c r="K321" s="3" t="s">
        <v>2717</v>
      </c>
    </row>
    <row r="322" spans="2:11">
      <c r="B322" s="3" t="s">
        <v>1117</v>
      </c>
      <c r="D322" s="3" t="s">
        <v>1118</v>
      </c>
      <c r="E322" s="4" t="s">
        <v>1119</v>
      </c>
      <c r="F322" s="3" t="s">
        <v>1120</v>
      </c>
      <c r="K322" s="3" t="s">
        <v>2718</v>
      </c>
    </row>
    <row r="323" spans="2:11">
      <c r="C323" s="3" t="s">
        <v>1121</v>
      </c>
      <c r="D323" s="3" t="s">
        <v>1122</v>
      </c>
      <c r="E323" s="4" t="s">
        <v>1123</v>
      </c>
      <c r="F323" s="3" t="s">
        <v>1124</v>
      </c>
      <c r="K323" s="3" t="s">
        <v>2719</v>
      </c>
    </row>
    <row r="324" spans="2:11">
      <c r="C324" s="3" t="s">
        <v>1125</v>
      </c>
      <c r="D324" s="3" t="s">
        <v>1126</v>
      </c>
      <c r="E324" s="4" t="s">
        <v>1127</v>
      </c>
      <c r="F324" s="3" t="s">
        <v>1128</v>
      </c>
      <c r="G324" s="3" t="s">
        <v>931</v>
      </c>
      <c r="H324" s="3" t="s">
        <v>29</v>
      </c>
      <c r="K324" s="3" t="s">
        <v>2720</v>
      </c>
    </row>
    <row r="325" spans="2:11">
      <c r="C325" s="3" t="s">
        <v>1129</v>
      </c>
      <c r="D325" s="3" t="s">
        <v>1130</v>
      </c>
      <c r="E325" s="4" t="s">
        <v>1131</v>
      </c>
      <c r="F325" s="3" t="s">
        <v>1132</v>
      </c>
      <c r="K325" s="3" t="s">
        <v>2721</v>
      </c>
    </row>
    <row r="326" spans="2:11" ht="37.5">
      <c r="C326" s="3" t="s">
        <v>3623</v>
      </c>
      <c r="D326" s="3" t="s">
        <v>3622</v>
      </c>
      <c r="E326" s="4" t="s">
        <v>3624</v>
      </c>
      <c r="F326" s="3" t="s">
        <v>3625</v>
      </c>
      <c r="I326" s="3" t="s">
        <v>3210</v>
      </c>
      <c r="J326" s="4" t="s">
        <v>3680</v>
      </c>
      <c r="K326" s="3" t="s">
        <v>3626</v>
      </c>
    </row>
    <row r="327" spans="2:11">
      <c r="B327" s="3" t="s">
        <v>1133</v>
      </c>
      <c r="D327" s="3" t="s">
        <v>1134</v>
      </c>
      <c r="E327" s="4" t="s">
        <v>1135</v>
      </c>
      <c r="F327" s="3" t="s">
        <v>1136</v>
      </c>
      <c r="K327" s="3" t="s">
        <v>2722</v>
      </c>
    </row>
    <row r="328" spans="2:11">
      <c r="C328" s="3" t="s">
        <v>1137</v>
      </c>
      <c r="D328" s="3" t="s">
        <v>1138</v>
      </c>
      <c r="E328" s="4" t="s">
        <v>1139</v>
      </c>
      <c r="F328" s="3" t="s">
        <v>1140</v>
      </c>
      <c r="K328" s="3" t="s">
        <v>2723</v>
      </c>
    </row>
    <row r="329" spans="2:11">
      <c r="C329" s="3" t="s">
        <v>1141</v>
      </c>
      <c r="D329" s="3" t="s">
        <v>1142</v>
      </c>
      <c r="E329" s="4" t="s">
        <v>1143</v>
      </c>
      <c r="F329" s="3" t="s">
        <v>1144</v>
      </c>
      <c r="K329" s="3" t="s">
        <v>2724</v>
      </c>
    </row>
    <row r="330" spans="2:11" ht="37.5">
      <c r="C330" s="3" t="s">
        <v>3572</v>
      </c>
      <c r="D330" s="3" t="s">
        <v>3571</v>
      </c>
      <c r="E330" s="4" t="s">
        <v>3573</v>
      </c>
      <c r="F330" s="3" t="s">
        <v>3574</v>
      </c>
      <c r="I330" s="3" t="s">
        <v>3210</v>
      </c>
      <c r="J330" s="4" t="s">
        <v>3681</v>
      </c>
      <c r="K330" s="3" t="s">
        <v>3575</v>
      </c>
    </row>
    <row r="331" spans="2:11">
      <c r="B331" s="3" t="s">
        <v>1145</v>
      </c>
      <c r="D331" s="3" t="s">
        <v>1146</v>
      </c>
      <c r="E331" s="4" t="s">
        <v>1147</v>
      </c>
      <c r="F331" s="3" t="s">
        <v>1148</v>
      </c>
      <c r="K331" s="3" t="s">
        <v>2725</v>
      </c>
    </row>
    <row r="332" spans="2:11">
      <c r="B332" s="3" t="s">
        <v>1149</v>
      </c>
      <c r="D332" s="3" t="s">
        <v>1150</v>
      </c>
      <c r="E332" s="4" t="s">
        <v>1151</v>
      </c>
      <c r="F332" s="3" t="s">
        <v>1152</v>
      </c>
      <c r="K332" s="3" t="s">
        <v>2726</v>
      </c>
    </row>
    <row r="333" spans="2:11">
      <c r="B333" s="3" t="s">
        <v>1153</v>
      </c>
      <c r="D333" s="3" t="s">
        <v>1154</v>
      </c>
      <c r="E333" s="4" t="s">
        <v>1155</v>
      </c>
      <c r="F333" s="3" t="s">
        <v>1156</v>
      </c>
      <c r="K333" s="3" t="s">
        <v>2727</v>
      </c>
    </row>
    <row r="334" spans="2:11">
      <c r="B334" s="3" t="s">
        <v>1157</v>
      </c>
      <c r="D334" s="3" t="s">
        <v>1158</v>
      </c>
      <c r="E334" s="4" t="s">
        <v>3272</v>
      </c>
      <c r="F334" s="3" t="s">
        <v>1159</v>
      </c>
      <c r="I334" s="3" t="s">
        <v>3221</v>
      </c>
      <c r="J334" s="4" t="s">
        <v>3271</v>
      </c>
      <c r="K334" s="3" t="s">
        <v>2728</v>
      </c>
    </row>
    <row r="335" spans="2:11" ht="37.5">
      <c r="B335" s="3" t="s">
        <v>1160</v>
      </c>
      <c r="D335" s="3" t="s">
        <v>1161</v>
      </c>
      <c r="E335" s="4" t="s">
        <v>2423</v>
      </c>
      <c r="I335" s="3" t="s">
        <v>3212</v>
      </c>
      <c r="J335" s="4" t="s">
        <v>3211</v>
      </c>
      <c r="K335" s="3" t="s">
        <v>2729</v>
      </c>
    </row>
    <row r="336" spans="2:11" ht="37.5">
      <c r="B336" s="3" t="s">
        <v>3373</v>
      </c>
      <c r="D336" s="3" t="s">
        <v>3374</v>
      </c>
      <c r="E336" s="4" t="s">
        <v>3375</v>
      </c>
      <c r="F336" s="3" t="s">
        <v>3376</v>
      </c>
      <c r="I336" s="3" t="s">
        <v>3279</v>
      </c>
      <c r="J336" s="4" t="s">
        <v>3682</v>
      </c>
      <c r="K336" s="3" t="s">
        <v>3377</v>
      </c>
    </row>
    <row r="337" spans="1:11" ht="37.5">
      <c r="B337" s="3" t="s">
        <v>3554</v>
      </c>
      <c r="D337" s="3" t="s">
        <v>3553</v>
      </c>
      <c r="E337" s="4" t="s">
        <v>3555</v>
      </c>
      <c r="F337" s="3" t="s">
        <v>3556</v>
      </c>
      <c r="I337" s="3" t="s">
        <v>3210</v>
      </c>
      <c r="J337" s="4" t="s">
        <v>3683</v>
      </c>
      <c r="K337" s="3" t="s">
        <v>3557</v>
      </c>
    </row>
    <row r="338" spans="1:11" ht="37.5">
      <c r="B338" s="3" t="s">
        <v>3559</v>
      </c>
      <c r="D338" s="3" t="s">
        <v>3558</v>
      </c>
      <c r="E338" s="4" t="s">
        <v>3560</v>
      </c>
      <c r="F338" s="3" t="s">
        <v>3561</v>
      </c>
      <c r="G338" s="3" t="s">
        <v>3563</v>
      </c>
      <c r="H338" s="3" t="s">
        <v>3530</v>
      </c>
      <c r="I338" s="3" t="s">
        <v>3210</v>
      </c>
      <c r="J338" s="4" t="s">
        <v>3684</v>
      </c>
      <c r="K338" s="3" t="s">
        <v>3562</v>
      </c>
    </row>
    <row r="339" spans="1:11" ht="37.5">
      <c r="B339" s="3" t="s">
        <v>3566</v>
      </c>
      <c r="D339" s="3" t="s">
        <v>3565</v>
      </c>
      <c r="E339" s="4" t="s">
        <v>3567</v>
      </c>
      <c r="F339" s="3" t="s">
        <v>3568</v>
      </c>
      <c r="G339" s="3" t="s">
        <v>3563</v>
      </c>
      <c r="H339" s="3" t="s">
        <v>3530</v>
      </c>
      <c r="I339" s="3" t="s">
        <v>3210</v>
      </c>
      <c r="J339" s="4" t="s">
        <v>3685</v>
      </c>
      <c r="K339" s="3" t="s">
        <v>3569</v>
      </c>
    </row>
    <row r="340" spans="1:11" ht="37.5">
      <c r="B340" s="3" t="s">
        <v>3577</v>
      </c>
      <c r="D340" s="3" t="s">
        <v>3576</v>
      </c>
      <c r="E340" s="4" t="s">
        <v>3578</v>
      </c>
      <c r="F340" s="3" t="s">
        <v>3579</v>
      </c>
      <c r="G340" s="3" t="s">
        <v>3563</v>
      </c>
      <c r="H340" s="3" t="s">
        <v>3530</v>
      </c>
      <c r="I340" s="3" t="s">
        <v>3210</v>
      </c>
      <c r="J340" s="4" t="s">
        <v>3686</v>
      </c>
      <c r="K340" s="3" t="s">
        <v>3580</v>
      </c>
    </row>
    <row r="341" spans="1:11" ht="37.5">
      <c r="B341" s="3" t="s">
        <v>3583</v>
      </c>
      <c r="D341" s="3" t="s">
        <v>3582</v>
      </c>
      <c r="E341" s="4" t="s">
        <v>3584</v>
      </c>
      <c r="F341" s="3" t="s">
        <v>3585</v>
      </c>
      <c r="G341" s="3" t="s">
        <v>3563</v>
      </c>
      <c r="H341" s="3" t="s">
        <v>3586</v>
      </c>
      <c r="I341" s="3" t="s">
        <v>3521</v>
      </c>
      <c r="J341" s="4" t="s">
        <v>3672</v>
      </c>
      <c r="K341" s="3" t="s">
        <v>3587</v>
      </c>
    </row>
    <row r="342" spans="1:11" ht="37.5">
      <c r="B342" s="3" t="s">
        <v>3589</v>
      </c>
      <c r="D342" s="3" t="s">
        <v>3588</v>
      </c>
      <c r="E342" s="4" t="s">
        <v>3590</v>
      </c>
      <c r="F342" s="3" t="s">
        <v>3591</v>
      </c>
      <c r="G342" s="3" t="s">
        <v>3563</v>
      </c>
      <c r="H342" s="3" t="s">
        <v>3586</v>
      </c>
      <c r="I342" s="3" t="s">
        <v>3521</v>
      </c>
      <c r="J342" s="4" t="s">
        <v>3673</v>
      </c>
      <c r="K342" s="3" t="s">
        <v>3592</v>
      </c>
    </row>
    <row r="343" spans="1:11" ht="37.5">
      <c r="B343" s="3" t="s">
        <v>3594</v>
      </c>
      <c r="D343" s="3" t="s">
        <v>3593</v>
      </c>
      <c r="E343" s="4" t="s">
        <v>3595</v>
      </c>
      <c r="F343" s="3" t="s">
        <v>3596</v>
      </c>
      <c r="G343" s="3" t="s">
        <v>3563</v>
      </c>
      <c r="H343" s="3" t="s">
        <v>3586</v>
      </c>
      <c r="I343" s="3" t="s">
        <v>3521</v>
      </c>
      <c r="J343" s="4" t="s">
        <v>3674</v>
      </c>
      <c r="K343" s="3" t="s">
        <v>3597</v>
      </c>
    </row>
    <row r="344" spans="1:11" ht="37.5">
      <c r="B344" s="3" t="s">
        <v>3599</v>
      </c>
      <c r="D344" s="3" t="s">
        <v>3598</v>
      </c>
      <c r="E344" s="4" t="s">
        <v>3600</v>
      </c>
      <c r="F344" s="3" t="s">
        <v>3601</v>
      </c>
      <c r="G344" s="3" t="s">
        <v>3563</v>
      </c>
      <c r="H344" s="3" t="s">
        <v>3586</v>
      </c>
      <c r="I344" s="3" t="s">
        <v>3521</v>
      </c>
      <c r="J344" s="4" t="s">
        <v>3675</v>
      </c>
      <c r="K344" s="3" t="s">
        <v>3602</v>
      </c>
    </row>
    <row r="345" spans="1:11">
      <c r="A345" s="3" t="s">
        <v>278</v>
      </c>
      <c r="D345" s="3" t="s">
        <v>1162</v>
      </c>
      <c r="E345" s="4" t="s">
        <v>278</v>
      </c>
      <c r="I345" s="3" t="s">
        <v>3208</v>
      </c>
      <c r="J345" s="4" t="s">
        <v>3209</v>
      </c>
      <c r="K345" s="3" t="s">
        <v>1162</v>
      </c>
    </row>
    <row r="346" spans="1:11">
      <c r="B346" s="3" t="s">
        <v>274</v>
      </c>
      <c r="D346" s="3" t="s">
        <v>275</v>
      </c>
      <c r="E346" s="4" t="s">
        <v>276</v>
      </c>
      <c r="F346" s="3" t="s">
        <v>277</v>
      </c>
      <c r="G346" s="3" t="s">
        <v>278</v>
      </c>
      <c r="H346" s="3" t="s">
        <v>10</v>
      </c>
      <c r="K346" s="3" t="s">
        <v>2730</v>
      </c>
    </row>
    <row r="347" spans="1:11">
      <c r="B347" s="3" t="s">
        <v>1163</v>
      </c>
      <c r="D347" s="3" t="s">
        <v>1164</v>
      </c>
      <c r="E347" s="4" t="s">
        <v>1165</v>
      </c>
      <c r="F347" s="3" t="s">
        <v>1166</v>
      </c>
      <c r="K347" s="3" t="s">
        <v>2731</v>
      </c>
    </row>
    <row r="348" spans="1:11">
      <c r="B348" s="3" t="s">
        <v>1167</v>
      </c>
      <c r="D348" s="3" t="s">
        <v>1168</v>
      </c>
      <c r="E348" s="4" t="s">
        <v>1169</v>
      </c>
      <c r="F348" s="3" t="s">
        <v>1170</v>
      </c>
      <c r="K348" s="3" t="s">
        <v>2732</v>
      </c>
    </row>
    <row r="349" spans="1:11">
      <c r="C349" s="3" t="s">
        <v>1171</v>
      </c>
      <c r="D349" s="3" t="s">
        <v>1172</v>
      </c>
      <c r="E349" s="4" t="s">
        <v>1173</v>
      </c>
      <c r="F349" s="3" t="s">
        <v>1174</v>
      </c>
      <c r="K349" s="3" t="s">
        <v>2733</v>
      </c>
    </row>
    <row r="350" spans="1:11">
      <c r="C350" s="3" t="s">
        <v>1175</v>
      </c>
      <c r="D350" s="3" t="s">
        <v>1176</v>
      </c>
      <c r="E350" s="4" t="s">
        <v>1177</v>
      </c>
      <c r="F350" s="3" t="s">
        <v>1178</v>
      </c>
      <c r="K350" s="3" t="s">
        <v>2734</v>
      </c>
    </row>
    <row r="351" spans="1:11">
      <c r="B351" s="3" t="s">
        <v>279</v>
      </c>
      <c r="D351" s="3" t="s">
        <v>280</v>
      </c>
      <c r="E351" s="4" t="s">
        <v>281</v>
      </c>
      <c r="F351" s="3" t="s">
        <v>282</v>
      </c>
      <c r="G351" s="3" t="s">
        <v>278</v>
      </c>
      <c r="H351" s="3" t="s">
        <v>10</v>
      </c>
      <c r="K351" s="3" t="s">
        <v>2735</v>
      </c>
    </row>
    <row r="352" spans="1:11" ht="25">
      <c r="B352" s="3" t="s">
        <v>1179</v>
      </c>
      <c r="D352" s="3" t="s">
        <v>1180</v>
      </c>
      <c r="E352" s="4" t="s">
        <v>1181</v>
      </c>
      <c r="F352" s="3" t="s">
        <v>1182</v>
      </c>
      <c r="K352" s="3" t="s">
        <v>2736</v>
      </c>
    </row>
    <row r="353" spans="1:11" ht="37.5">
      <c r="B353" s="3" t="s">
        <v>1183</v>
      </c>
      <c r="D353" s="3" t="s">
        <v>1184</v>
      </c>
      <c r="E353" s="4" t="s">
        <v>2424</v>
      </c>
      <c r="I353" s="3" t="s">
        <v>3210</v>
      </c>
      <c r="J353" s="4" t="s">
        <v>3211</v>
      </c>
      <c r="K353" s="3" t="s">
        <v>2737</v>
      </c>
    </row>
    <row r="354" spans="1:11" ht="37.5">
      <c r="B354" s="3" t="s">
        <v>3480</v>
      </c>
      <c r="D354" s="3" t="s">
        <v>3479</v>
      </c>
      <c r="E354" s="4" t="s">
        <v>3481</v>
      </c>
      <c r="F354" s="3" t="s">
        <v>3482</v>
      </c>
      <c r="G354" s="3" t="s">
        <v>3483</v>
      </c>
      <c r="H354" s="3" t="s">
        <v>3484</v>
      </c>
      <c r="I354" s="3" t="s">
        <v>3210</v>
      </c>
      <c r="J354" s="4" t="s">
        <v>3687</v>
      </c>
      <c r="K354" s="3" t="s">
        <v>3485</v>
      </c>
    </row>
    <row r="355" spans="1:11" ht="37.5">
      <c r="B355" s="3" t="s">
        <v>3488</v>
      </c>
      <c r="D355" s="3" t="s">
        <v>3487</v>
      </c>
      <c r="E355" s="4" t="s">
        <v>3489</v>
      </c>
      <c r="F355" s="3" t="s">
        <v>3490</v>
      </c>
      <c r="G355" s="3" t="s">
        <v>3483</v>
      </c>
      <c r="H355" s="3" t="s">
        <v>3476</v>
      </c>
      <c r="I355" s="3" t="s">
        <v>3210</v>
      </c>
      <c r="J355" s="4" t="s">
        <v>3688</v>
      </c>
      <c r="K355" s="3" t="s">
        <v>3491</v>
      </c>
    </row>
    <row r="356" spans="1:11" ht="37.5">
      <c r="C356" s="4" t="s">
        <v>3505</v>
      </c>
      <c r="D356" s="3" t="s">
        <v>3504</v>
      </c>
      <c r="E356" s="3" t="s">
        <v>3506</v>
      </c>
      <c r="F356" s="3" t="s">
        <v>3507</v>
      </c>
      <c r="G356" s="3" t="s">
        <v>3483</v>
      </c>
      <c r="H356" s="3" t="s">
        <v>3476</v>
      </c>
      <c r="I356" s="3" t="s">
        <v>3210</v>
      </c>
      <c r="J356" s="4" t="s">
        <v>3689</v>
      </c>
      <c r="K356" s="3" t="s">
        <v>3508</v>
      </c>
    </row>
    <row r="357" spans="1:11" ht="37.5">
      <c r="C357" s="4" t="s">
        <v>3511</v>
      </c>
      <c r="D357" s="3" t="s">
        <v>3510</v>
      </c>
      <c r="E357" s="4" t="s">
        <v>3512</v>
      </c>
      <c r="F357" s="3" t="s">
        <v>3513</v>
      </c>
      <c r="G357" s="3" t="s">
        <v>3483</v>
      </c>
      <c r="H357" s="3" t="s">
        <v>3476</v>
      </c>
      <c r="I357" s="3" t="s">
        <v>3210</v>
      </c>
      <c r="J357" s="4" t="s">
        <v>3690</v>
      </c>
      <c r="K357" s="3" t="s">
        <v>3514</v>
      </c>
    </row>
    <row r="358" spans="1:11" ht="37.5">
      <c r="B358" s="3" t="s">
        <v>3494</v>
      </c>
      <c r="D358" s="3" t="s">
        <v>3493</v>
      </c>
      <c r="E358" s="4" t="s">
        <v>3495</v>
      </c>
      <c r="F358" s="3" t="s">
        <v>3496</v>
      </c>
      <c r="I358" s="3" t="s">
        <v>3210</v>
      </c>
      <c r="J358" s="4" t="s">
        <v>3691</v>
      </c>
      <c r="K358" s="3" t="s">
        <v>3497</v>
      </c>
    </row>
    <row r="359" spans="1:11" ht="37.5">
      <c r="B359" s="3" t="s">
        <v>3499</v>
      </c>
      <c r="D359" s="3" t="s">
        <v>3498</v>
      </c>
      <c r="E359" s="4" t="s">
        <v>3500</v>
      </c>
      <c r="F359" s="3" t="s">
        <v>3501</v>
      </c>
      <c r="G359" s="3" t="s">
        <v>3483</v>
      </c>
      <c r="H359" s="3" t="s">
        <v>3476</v>
      </c>
      <c r="I359" s="3" t="s">
        <v>3210</v>
      </c>
      <c r="J359" s="4" t="s">
        <v>3692</v>
      </c>
      <c r="K359" s="3" t="s">
        <v>3502</v>
      </c>
    </row>
    <row r="360" spans="1:11">
      <c r="B360" s="3" t="s">
        <v>1185</v>
      </c>
      <c r="D360" s="3" t="s">
        <v>1186</v>
      </c>
      <c r="E360" s="4" t="s">
        <v>1187</v>
      </c>
      <c r="F360" s="3" t="s">
        <v>1188</v>
      </c>
      <c r="G360" s="3" t="s">
        <v>287</v>
      </c>
      <c r="H360" s="3" t="s">
        <v>278</v>
      </c>
      <c r="K360" s="3" t="s">
        <v>2738</v>
      </c>
    </row>
    <row r="361" spans="1:11">
      <c r="C361" s="3" t="s">
        <v>1189</v>
      </c>
      <c r="D361" s="3" t="s">
        <v>1190</v>
      </c>
      <c r="E361" s="4" t="s">
        <v>1191</v>
      </c>
      <c r="F361" s="3" t="s">
        <v>1192</v>
      </c>
      <c r="G361" s="3" t="s">
        <v>287</v>
      </c>
      <c r="H361" s="3" t="s">
        <v>278</v>
      </c>
      <c r="K361" s="3" t="s">
        <v>2739</v>
      </c>
    </row>
    <row r="362" spans="1:11">
      <c r="C362" s="3" t="s">
        <v>1193</v>
      </c>
      <c r="D362" s="3" t="s">
        <v>1194</v>
      </c>
      <c r="E362" s="4" t="s">
        <v>1195</v>
      </c>
      <c r="F362" s="3" t="s">
        <v>1196</v>
      </c>
      <c r="G362" s="3" t="s">
        <v>287</v>
      </c>
      <c r="H362" s="3" t="s">
        <v>278</v>
      </c>
      <c r="K362" s="3" t="s">
        <v>2740</v>
      </c>
    </row>
    <row r="363" spans="1:11">
      <c r="A363" s="3" t="s">
        <v>1197</v>
      </c>
      <c r="D363" s="3" t="s">
        <v>1198</v>
      </c>
      <c r="E363" s="4" t="s">
        <v>1197</v>
      </c>
      <c r="I363" s="3" t="s">
        <v>3208</v>
      </c>
      <c r="J363" s="4" t="s">
        <v>3209</v>
      </c>
      <c r="K363" s="3" t="s">
        <v>1198</v>
      </c>
    </row>
    <row r="364" spans="1:11">
      <c r="B364" s="3" t="s">
        <v>1199</v>
      </c>
      <c r="D364" s="3" t="s">
        <v>1200</v>
      </c>
      <c r="E364" s="4" t="s">
        <v>1201</v>
      </c>
      <c r="F364" s="3" t="s">
        <v>1202</v>
      </c>
      <c r="K364" s="3" t="s">
        <v>2741</v>
      </c>
    </row>
    <row r="365" spans="1:11">
      <c r="B365" s="3" t="s">
        <v>1203</v>
      </c>
      <c r="D365" s="3" t="s">
        <v>1204</v>
      </c>
      <c r="E365" s="4" t="s">
        <v>1205</v>
      </c>
      <c r="F365" s="3" t="s">
        <v>1206</v>
      </c>
      <c r="G365" s="3" t="s">
        <v>1197</v>
      </c>
      <c r="H365" s="3" t="s">
        <v>29</v>
      </c>
      <c r="K365" s="3" t="s">
        <v>2742</v>
      </c>
    </row>
    <row r="366" spans="1:11">
      <c r="B366" s="3" t="s">
        <v>1207</v>
      </c>
      <c r="D366" s="3" t="s">
        <v>1208</v>
      </c>
      <c r="E366" s="4" t="s">
        <v>1209</v>
      </c>
      <c r="F366" s="3" t="s">
        <v>1210</v>
      </c>
      <c r="K366" s="3" t="s">
        <v>2743</v>
      </c>
    </row>
    <row r="367" spans="1:11">
      <c r="B367" s="3" t="s">
        <v>1211</v>
      </c>
      <c r="D367" s="3" t="s">
        <v>1212</v>
      </c>
      <c r="E367" s="4" t="s">
        <v>1213</v>
      </c>
      <c r="F367" s="3" t="s">
        <v>1214</v>
      </c>
      <c r="K367" s="3" t="s">
        <v>2744</v>
      </c>
    </row>
    <row r="368" spans="1:11">
      <c r="B368" s="3" t="s">
        <v>1215</v>
      </c>
      <c r="D368" s="3" t="s">
        <v>1216</v>
      </c>
      <c r="E368" s="4" t="s">
        <v>1217</v>
      </c>
      <c r="F368" s="3" t="s">
        <v>1218</v>
      </c>
      <c r="G368" s="3" t="s">
        <v>1197</v>
      </c>
      <c r="H368" s="3" t="s">
        <v>20</v>
      </c>
      <c r="K368" s="3" t="s">
        <v>2745</v>
      </c>
    </row>
    <row r="369" spans="2:11">
      <c r="B369" s="3" t="s">
        <v>1219</v>
      </c>
      <c r="D369" s="3" t="s">
        <v>1220</v>
      </c>
      <c r="E369" s="4" t="s">
        <v>1221</v>
      </c>
      <c r="F369" s="3" t="s">
        <v>1222</v>
      </c>
      <c r="G369" s="3" t="s">
        <v>1197</v>
      </c>
      <c r="H369" s="3" t="s">
        <v>500</v>
      </c>
      <c r="K369" s="3" t="s">
        <v>2746</v>
      </c>
    </row>
    <row r="370" spans="2:11">
      <c r="B370" s="3" t="s">
        <v>1223</v>
      </c>
      <c r="D370" s="3" t="s">
        <v>1224</v>
      </c>
      <c r="E370" s="4" t="s">
        <v>1225</v>
      </c>
      <c r="F370" s="3" t="s">
        <v>1226</v>
      </c>
      <c r="K370" s="3" t="s">
        <v>2747</v>
      </c>
    </row>
    <row r="371" spans="2:11">
      <c r="B371" s="3" t="s">
        <v>1227</v>
      </c>
      <c r="D371" s="3" t="s">
        <v>1228</v>
      </c>
      <c r="E371" s="4" t="s">
        <v>1229</v>
      </c>
      <c r="F371" s="3" t="s">
        <v>1230</v>
      </c>
      <c r="K371" s="3" t="s">
        <v>2748</v>
      </c>
    </row>
    <row r="372" spans="2:11">
      <c r="B372" s="3" t="s">
        <v>1231</v>
      </c>
      <c r="D372" s="3" t="s">
        <v>1232</v>
      </c>
      <c r="E372" s="4" t="s">
        <v>1233</v>
      </c>
      <c r="F372" s="3" t="s">
        <v>1234</v>
      </c>
      <c r="K372" s="3" t="s">
        <v>2749</v>
      </c>
    </row>
    <row r="373" spans="2:11">
      <c r="B373" s="3" t="s">
        <v>1235</v>
      </c>
      <c r="D373" s="3" t="s">
        <v>1236</v>
      </c>
      <c r="E373" s="4" t="s">
        <v>1237</v>
      </c>
      <c r="F373" s="3" t="s">
        <v>1238</v>
      </c>
      <c r="K373" s="3" t="s">
        <v>2750</v>
      </c>
    </row>
    <row r="374" spans="2:11">
      <c r="B374" s="3" t="s">
        <v>1239</v>
      </c>
      <c r="D374" s="3" t="s">
        <v>1240</v>
      </c>
      <c r="E374" s="4" t="s">
        <v>1241</v>
      </c>
      <c r="F374" s="3" t="s">
        <v>1242</v>
      </c>
      <c r="K374" s="3" t="s">
        <v>2751</v>
      </c>
    </row>
    <row r="375" spans="2:11">
      <c r="B375" s="3" t="s">
        <v>1243</v>
      </c>
      <c r="D375" s="3" t="s">
        <v>1244</v>
      </c>
      <c r="E375" s="4" t="s">
        <v>1245</v>
      </c>
      <c r="F375" s="3" t="s">
        <v>1246</v>
      </c>
      <c r="K375" s="3" t="s">
        <v>2752</v>
      </c>
    </row>
    <row r="376" spans="2:11">
      <c r="B376" s="3" t="s">
        <v>1247</v>
      </c>
      <c r="D376" s="3" t="s">
        <v>1248</v>
      </c>
      <c r="E376" s="4" t="s">
        <v>1249</v>
      </c>
      <c r="F376" s="3" t="s">
        <v>1250</v>
      </c>
      <c r="G376" s="3" t="s">
        <v>1197</v>
      </c>
      <c r="H376" s="3" t="s">
        <v>20</v>
      </c>
      <c r="K376" s="3" t="s">
        <v>2753</v>
      </c>
    </row>
    <row r="377" spans="2:11">
      <c r="B377" s="3" t="s">
        <v>1251</v>
      </c>
      <c r="D377" s="3" t="s">
        <v>1252</v>
      </c>
      <c r="E377" s="4" t="s">
        <v>1253</v>
      </c>
      <c r="F377" s="3" t="s">
        <v>1254</v>
      </c>
      <c r="K377" s="3" t="s">
        <v>2754</v>
      </c>
    </row>
    <row r="378" spans="2:11" ht="25">
      <c r="B378" s="3" t="s">
        <v>1255</v>
      </c>
      <c r="D378" s="3" t="s">
        <v>1256</v>
      </c>
      <c r="E378" s="4" t="s">
        <v>1257</v>
      </c>
      <c r="F378" s="3" t="s">
        <v>1258</v>
      </c>
      <c r="K378" s="3" t="s">
        <v>2755</v>
      </c>
    </row>
    <row r="379" spans="2:11">
      <c r="B379" s="3" t="s">
        <v>1259</v>
      </c>
      <c r="D379" s="3" t="s">
        <v>1260</v>
      </c>
      <c r="E379" s="4" t="s">
        <v>1261</v>
      </c>
      <c r="F379" s="3" t="s">
        <v>1262</v>
      </c>
      <c r="K379" s="3" t="s">
        <v>2756</v>
      </c>
    </row>
    <row r="380" spans="2:11">
      <c r="B380" s="3" t="s">
        <v>1263</v>
      </c>
      <c r="D380" s="3" t="s">
        <v>1264</v>
      </c>
      <c r="E380" s="4" t="s">
        <v>1265</v>
      </c>
      <c r="F380" s="3" t="s">
        <v>1266</v>
      </c>
      <c r="K380" s="3" t="s">
        <v>2757</v>
      </c>
    </row>
    <row r="381" spans="2:11">
      <c r="B381" s="3" t="s">
        <v>1267</v>
      </c>
      <c r="D381" s="3" t="s">
        <v>1268</v>
      </c>
      <c r="E381" s="4" t="s">
        <v>1269</v>
      </c>
      <c r="F381" s="3" t="s">
        <v>1270</v>
      </c>
      <c r="K381" s="3" t="s">
        <v>2758</v>
      </c>
    </row>
    <row r="382" spans="2:11">
      <c r="B382" s="3" t="s">
        <v>1271</v>
      </c>
      <c r="D382" s="3" t="s">
        <v>1272</v>
      </c>
      <c r="E382" s="4" t="s">
        <v>1273</v>
      </c>
      <c r="F382" s="3" t="s">
        <v>1274</v>
      </c>
      <c r="K382" s="3" t="s">
        <v>2759</v>
      </c>
    </row>
    <row r="383" spans="2:11">
      <c r="B383" s="3" t="s">
        <v>1275</v>
      </c>
      <c r="D383" s="3" t="s">
        <v>1276</v>
      </c>
      <c r="E383" s="4" t="s">
        <v>1277</v>
      </c>
      <c r="F383" s="3" t="s">
        <v>1278</v>
      </c>
      <c r="K383" s="3" t="s">
        <v>2760</v>
      </c>
    </row>
    <row r="384" spans="2:11">
      <c r="B384" s="3" t="s">
        <v>1279</v>
      </c>
      <c r="D384" s="3" t="s">
        <v>1280</v>
      </c>
      <c r="E384" s="4" t="s">
        <v>1281</v>
      </c>
      <c r="F384" s="3" t="s">
        <v>1282</v>
      </c>
      <c r="G384" s="3" t="s">
        <v>1197</v>
      </c>
      <c r="H384" s="3" t="s">
        <v>101</v>
      </c>
      <c r="K384" s="3" t="s">
        <v>2761</v>
      </c>
    </row>
    <row r="385" spans="2:11">
      <c r="B385" s="3" t="s">
        <v>1283</v>
      </c>
      <c r="D385" s="3" t="s">
        <v>1284</v>
      </c>
      <c r="E385" s="4" t="s">
        <v>1285</v>
      </c>
      <c r="F385" s="3" t="s">
        <v>1286</v>
      </c>
      <c r="G385" s="3" t="s">
        <v>1197</v>
      </c>
      <c r="H385" s="3" t="s">
        <v>500</v>
      </c>
      <c r="K385" s="3" t="s">
        <v>2762</v>
      </c>
    </row>
    <row r="386" spans="2:11">
      <c r="B386" s="3" t="s">
        <v>1287</v>
      </c>
      <c r="D386" s="3" t="s">
        <v>1288</v>
      </c>
      <c r="E386" s="4" t="s">
        <v>1289</v>
      </c>
      <c r="F386" s="3" t="s">
        <v>1290</v>
      </c>
      <c r="G386" s="3" t="s">
        <v>1197</v>
      </c>
      <c r="H386" s="3" t="s">
        <v>20</v>
      </c>
      <c r="K386" s="3" t="s">
        <v>2763</v>
      </c>
    </row>
    <row r="387" spans="2:11">
      <c r="B387" s="3" t="s">
        <v>1291</v>
      </c>
      <c r="D387" s="3" t="s">
        <v>1292</v>
      </c>
      <c r="E387" s="4" t="s">
        <v>1293</v>
      </c>
      <c r="F387" s="3" t="s">
        <v>1294</v>
      </c>
      <c r="G387" s="3" t="s">
        <v>1197</v>
      </c>
      <c r="H387" s="3" t="s">
        <v>101</v>
      </c>
      <c r="K387" s="3" t="s">
        <v>2764</v>
      </c>
    </row>
    <row r="388" spans="2:11" ht="87.5">
      <c r="B388" s="3" t="s">
        <v>3646</v>
      </c>
      <c r="D388" s="3" t="s">
        <v>1295</v>
      </c>
      <c r="E388" s="4" t="s">
        <v>3647</v>
      </c>
      <c r="F388" s="3" t="s">
        <v>3648</v>
      </c>
      <c r="I388" s="3" t="s">
        <v>3365</v>
      </c>
      <c r="J388" s="4" t="s">
        <v>3693</v>
      </c>
      <c r="K388" s="3" t="s">
        <v>2765</v>
      </c>
    </row>
    <row r="389" spans="2:11">
      <c r="B389" s="3" t="s">
        <v>1296</v>
      </c>
      <c r="D389" s="3" t="s">
        <v>1297</v>
      </c>
      <c r="E389" s="4" t="s">
        <v>1298</v>
      </c>
      <c r="F389" s="3" t="s">
        <v>1299</v>
      </c>
      <c r="G389" s="3" t="s">
        <v>1197</v>
      </c>
      <c r="H389" s="3" t="s">
        <v>500</v>
      </c>
      <c r="K389" s="3" t="s">
        <v>2766</v>
      </c>
    </row>
    <row r="390" spans="2:11">
      <c r="B390" s="3" t="s">
        <v>1300</v>
      </c>
      <c r="D390" s="3" t="s">
        <v>1301</v>
      </c>
      <c r="E390" s="4" t="s">
        <v>1302</v>
      </c>
      <c r="F390" s="3" t="s">
        <v>1303</v>
      </c>
      <c r="K390" s="3" t="s">
        <v>2767</v>
      </c>
    </row>
    <row r="391" spans="2:11">
      <c r="B391" s="3" t="s">
        <v>1304</v>
      </c>
      <c r="D391" s="3" t="s">
        <v>1305</v>
      </c>
      <c r="E391" s="4" t="s">
        <v>1306</v>
      </c>
      <c r="F391" s="3" t="s">
        <v>1307</v>
      </c>
      <c r="K391" s="3" t="s">
        <v>2768</v>
      </c>
    </row>
    <row r="392" spans="2:11">
      <c r="C392" s="3" t="s">
        <v>1308</v>
      </c>
      <c r="D392" s="3" t="s">
        <v>1309</v>
      </c>
      <c r="E392" s="4" t="s">
        <v>1310</v>
      </c>
      <c r="F392" s="3" t="s">
        <v>1311</v>
      </c>
      <c r="K392" s="3" t="s">
        <v>2769</v>
      </c>
    </row>
    <row r="393" spans="2:11">
      <c r="C393" s="3" t="s">
        <v>1312</v>
      </c>
      <c r="D393" s="3" t="s">
        <v>1313</v>
      </c>
      <c r="E393" s="4" t="s">
        <v>1314</v>
      </c>
      <c r="F393" s="3" t="s">
        <v>1315</v>
      </c>
      <c r="K393" s="3" t="s">
        <v>2770</v>
      </c>
    </row>
    <row r="394" spans="2:11">
      <c r="B394" s="3" t="s">
        <v>1316</v>
      </c>
      <c r="D394" s="3" t="s">
        <v>1317</v>
      </c>
      <c r="E394" s="4" t="s">
        <v>1318</v>
      </c>
      <c r="F394" s="3" t="s">
        <v>1319</v>
      </c>
      <c r="K394" s="3" t="s">
        <v>2771</v>
      </c>
    </row>
    <row r="395" spans="2:11">
      <c r="B395" s="3" t="s">
        <v>1320</v>
      </c>
      <c r="D395" s="3" t="s">
        <v>1321</v>
      </c>
      <c r="E395" s="4" t="s">
        <v>1322</v>
      </c>
      <c r="F395" s="3" t="s">
        <v>1323</v>
      </c>
      <c r="K395" s="3" t="s">
        <v>2772</v>
      </c>
    </row>
    <row r="396" spans="2:11">
      <c r="B396" s="3" t="s">
        <v>1324</v>
      </c>
      <c r="D396" s="3" t="s">
        <v>1325</v>
      </c>
      <c r="E396" s="4" t="s">
        <v>1326</v>
      </c>
      <c r="F396" s="3" t="s">
        <v>1327</v>
      </c>
      <c r="K396" s="3" t="s">
        <v>2773</v>
      </c>
    </row>
    <row r="397" spans="2:11">
      <c r="C397" s="3" t="s">
        <v>1328</v>
      </c>
      <c r="D397" s="3" t="s">
        <v>1329</v>
      </c>
      <c r="E397" s="4" t="s">
        <v>1330</v>
      </c>
      <c r="F397" s="3" t="s">
        <v>1331</v>
      </c>
      <c r="K397" s="3" t="s">
        <v>2774</v>
      </c>
    </row>
    <row r="398" spans="2:11">
      <c r="B398" s="3" t="s">
        <v>1332</v>
      </c>
      <c r="D398" s="3" t="s">
        <v>1333</v>
      </c>
      <c r="E398" s="4" t="s">
        <v>1334</v>
      </c>
      <c r="F398" s="3" t="s">
        <v>1335</v>
      </c>
      <c r="K398" s="3" t="s">
        <v>2775</v>
      </c>
    </row>
    <row r="399" spans="2:11" ht="37.5">
      <c r="B399" s="3" t="s">
        <v>1336</v>
      </c>
      <c r="D399" s="3" t="s">
        <v>1337</v>
      </c>
      <c r="E399" s="4" t="s">
        <v>2425</v>
      </c>
      <c r="I399" s="3" t="s">
        <v>3213</v>
      </c>
      <c r="J399" s="4" t="s">
        <v>3211</v>
      </c>
      <c r="K399" s="3" t="s">
        <v>2776</v>
      </c>
    </row>
    <row r="400" spans="2:11" ht="37.5">
      <c r="B400" s="3" t="s">
        <v>3379</v>
      </c>
      <c r="D400" s="3" t="s">
        <v>3378</v>
      </c>
      <c r="E400" s="4" t="s">
        <v>3380</v>
      </c>
      <c r="F400" s="3" t="s">
        <v>3381</v>
      </c>
      <c r="I400" s="3" t="s">
        <v>3279</v>
      </c>
      <c r="J400" s="4" t="s">
        <v>3694</v>
      </c>
      <c r="K400" s="3" t="s">
        <v>3382</v>
      </c>
    </row>
    <row r="401" spans="1:11" ht="37.5">
      <c r="B401" s="3" t="s">
        <v>3383</v>
      </c>
      <c r="D401" s="3" t="s">
        <v>3384</v>
      </c>
      <c r="E401" s="4" t="s">
        <v>3385</v>
      </c>
      <c r="F401" s="3" t="s">
        <v>3386</v>
      </c>
      <c r="I401" s="3" t="s">
        <v>3279</v>
      </c>
      <c r="J401" s="4" t="s">
        <v>3695</v>
      </c>
      <c r="K401" s="3" t="s">
        <v>3387</v>
      </c>
    </row>
    <row r="402" spans="1:11">
      <c r="B402" s="3" t="s">
        <v>1338</v>
      </c>
      <c r="D402" s="3" t="s">
        <v>1339</v>
      </c>
      <c r="E402" s="4" t="s">
        <v>1340</v>
      </c>
      <c r="F402" s="3" t="s">
        <v>1341</v>
      </c>
      <c r="G402" s="3" t="s">
        <v>1342</v>
      </c>
      <c r="H402" s="3" t="s">
        <v>1197</v>
      </c>
      <c r="K402" s="3" t="s">
        <v>2777</v>
      </c>
    </row>
    <row r="403" spans="1:11">
      <c r="B403" s="3" t="s">
        <v>1343</v>
      </c>
      <c r="D403" s="3" t="s">
        <v>1344</v>
      </c>
      <c r="E403" s="4" t="s">
        <v>1345</v>
      </c>
      <c r="F403" s="3" t="s">
        <v>1346</v>
      </c>
      <c r="G403" s="3" t="s">
        <v>290</v>
      </c>
      <c r="H403" s="3" t="s">
        <v>1197</v>
      </c>
      <c r="K403" s="3" t="s">
        <v>2778</v>
      </c>
    </row>
    <row r="404" spans="1:11">
      <c r="A404" s="3" t="s">
        <v>1347</v>
      </c>
      <c r="D404" s="3" t="s">
        <v>1348</v>
      </c>
      <c r="E404" s="4" t="s">
        <v>1347</v>
      </c>
      <c r="I404" s="3" t="s">
        <v>3208</v>
      </c>
      <c r="J404" s="4" t="s">
        <v>3209</v>
      </c>
      <c r="K404" s="3" t="s">
        <v>1348</v>
      </c>
    </row>
    <row r="405" spans="1:11" ht="75">
      <c r="B405" s="3" t="s">
        <v>3233</v>
      </c>
      <c r="D405" s="3" t="s">
        <v>1349</v>
      </c>
      <c r="E405" s="4" t="s">
        <v>3234</v>
      </c>
      <c r="F405" s="3" t="s">
        <v>1350</v>
      </c>
      <c r="I405" s="3" t="s">
        <v>3229</v>
      </c>
      <c r="J405" s="4" t="s">
        <v>3253</v>
      </c>
      <c r="K405" s="3" t="s">
        <v>2779</v>
      </c>
    </row>
    <row r="406" spans="1:11">
      <c r="B406" s="3" t="s">
        <v>1351</v>
      </c>
      <c r="D406" s="3" t="s">
        <v>1352</v>
      </c>
      <c r="E406" s="4" t="s">
        <v>1353</v>
      </c>
      <c r="F406" s="3" t="s">
        <v>1354</v>
      </c>
      <c r="G406" s="3" t="s">
        <v>1347</v>
      </c>
      <c r="H406" s="3" t="s">
        <v>101</v>
      </c>
      <c r="K406" s="3" t="s">
        <v>2780</v>
      </c>
    </row>
    <row r="407" spans="1:11">
      <c r="B407" s="3" t="s">
        <v>1355</v>
      </c>
      <c r="D407" s="3" t="s">
        <v>1356</v>
      </c>
      <c r="E407" s="4" t="s">
        <v>1357</v>
      </c>
      <c r="F407" s="3" t="s">
        <v>1358</v>
      </c>
      <c r="K407" s="3" t="s">
        <v>2781</v>
      </c>
    </row>
    <row r="408" spans="1:11">
      <c r="B408" s="3" t="s">
        <v>1359</v>
      </c>
      <c r="D408" s="3" t="s">
        <v>1360</v>
      </c>
      <c r="E408" s="4" t="s">
        <v>1361</v>
      </c>
      <c r="F408" s="3" t="s">
        <v>1362</v>
      </c>
      <c r="K408" s="3" t="s">
        <v>2782</v>
      </c>
    </row>
    <row r="409" spans="1:11">
      <c r="B409" s="3" t="s">
        <v>1363</v>
      </c>
      <c r="D409" s="3" t="s">
        <v>1364</v>
      </c>
      <c r="E409" s="4" t="s">
        <v>1365</v>
      </c>
      <c r="F409" s="3" t="s">
        <v>1366</v>
      </c>
      <c r="K409" s="3" t="s">
        <v>2783</v>
      </c>
    </row>
    <row r="410" spans="1:11">
      <c r="B410" s="3" t="s">
        <v>1367</v>
      </c>
      <c r="D410" s="3" t="s">
        <v>1368</v>
      </c>
      <c r="E410" s="4" t="s">
        <v>1369</v>
      </c>
      <c r="F410" s="3" t="s">
        <v>1370</v>
      </c>
      <c r="K410" s="3" t="s">
        <v>2784</v>
      </c>
    </row>
    <row r="411" spans="1:11" ht="37.5">
      <c r="B411" s="3" t="s">
        <v>1371</v>
      </c>
      <c r="D411" s="3" t="s">
        <v>1372</v>
      </c>
      <c r="E411" s="4" t="s">
        <v>2426</v>
      </c>
      <c r="I411" s="3" t="s">
        <v>3210</v>
      </c>
      <c r="J411" s="4" t="s">
        <v>3211</v>
      </c>
      <c r="K411" s="3" t="s">
        <v>2785</v>
      </c>
    </row>
    <row r="412" spans="1:11" ht="37.5">
      <c r="B412" s="3" t="s">
        <v>3525</v>
      </c>
      <c r="D412" s="3" t="s">
        <v>3524</v>
      </c>
      <c r="E412" s="4" t="s">
        <v>3526</v>
      </c>
      <c r="F412" s="3" t="s">
        <v>3527</v>
      </c>
      <c r="G412" s="3" t="s">
        <v>3529</v>
      </c>
      <c r="H412" s="3" t="s">
        <v>3530</v>
      </c>
      <c r="I412" s="3" t="s">
        <v>3210</v>
      </c>
      <c r="J412" s="4" t="s">
        <v>3696</v>
      </c>
      <c r="K412" s="3" t="s">
        <v>3528</v>
      </c>
    </row>
    <row r="413" spans="1:11" ht="37.5">
      <c r="B413" s="3" t="s">
        <v>3532</v>
      </c>
      <c r="D413" s="3" t="s">
        <v>3533</v>
      </c>
      <c r="E413" s="4" t="s">
        <v>3534</v>
      </c>
      <c r="F413" s="3" t="s">
        <v>3535</v>
      </c>
      <c r="G413" s="3" t="s">
        <v>3529</v>
      </c>
      <c r="H413" s="3" t="s">
        <v>3530</v>
      </c>
      <c r="I413" s="3" t="s">
        <v>3210</v>
      </c>
      <c r="J413" s="4" t="s">
        <v>3697</v>
      </c>
      <c r="K413" s="3" t="s">
        <v>3536</v>
      </c>
    </row>
    <row r="414" spans="1:11" ht="37.5">
      <c r="A414" s="3" t="s">
        <v>1373</v>
      </c>
      <c r="D414" s="3" t="s">
        <v>1374</v>
      </c>
      <c r="E414" s="4" t="s">
        <v>1373</v>
      </c>
      <c r="I414" s="3" t="s">
        <v>3208</v>
      </c>
      <c r="J414" s="4" t="s">
        <v>3214</v>
      </c>
      <c r="K414" s="3" t="s">
        <v>1374</v>
      </c>
    </row>
    <row r="415" spans="1:11">
      <c r="B415" s="3" t="s">
        <v>866</v>
      </c>
      <c r="D415" s="3" t="s">
        <v>867</v>
      </c>
      <c r="E415" s="4" t="s">
        <v>868</v>
      </c>
      <c r="F415" s="3" t="s">
        <v>869</v>
      </c>
      <c r="G415" s="3" t="s">
        <v>457</v>
      </c>
      <c r="H415" s="3" t="s">
        <v>1373</v>
      </c>
      <c r="K415" s="3" t="s">
        <v>2786</v>
      </c>
    </row>
    <row r="416" spans="1:11">
      <c r="B416" s="3" t="s">
        <v>870</v>
      </c>
      <c r="D416" s="3" t="s">
        <v>871</v>
      </c>
      <c r="E416" s="4" t="s">
        <v>872</v>
      </c>
      <c r="F416" s="3" t="s">
        <v>873</v>
      </c>
      <c r="G416" s="3" t="s">
        <v>457</v>
      </c>
      <c r="H416" s="3" t="s">
        <v>1373</v>
      </c>
      <c r="K416" s="3" t="s">
        <v>2787</v>
      </c>
    </row>
    <row r="417" spans="2:11">
      <c r="B417" s="3" t="s">
        <v>1375</v>
      </c>
      <c r="D417" s="3" t="s">
        <v>1376</v>
      </c>
      <c r="E417" s="4" t="s">
        <v>1377</v>
      </c>
      <c r="F417" s="3" t="s">
        <v>1378</v>
      </c>
      <c r="K417" s="3" t="s">
        <v>2788</v>
      </c>
    </row>
    <row r="418" spans="2:11">
      <c r="B418" s="3" t="s">
        <v>384</v>
      </c>
      <c r="D418" s="3" t="s">
        <v>385</v>
      </c>
      <c r="E418" s="4" t="s">
        <v>386</v>
      </c>
      <c r="F418" s="3" t="s">
        <v>387</v>
      </c>
      <c r="G418" s="3" t="s">
        <v>1373</v>
      </c>
      <c r="H418" s="3" t="s">
        <v>335</v>
      </c>
      <c r="K418" s="3" t="s">
        <v>2789</v>
      </c>
    </row>
    <row r="419" spans="2:11">
      <c r="C419" s="3" t="s">
        <v>388</v>
      </c>
      <c r="D419" s="3" t="s">
        <v>389</v>
      </c>
      <c r="E419" s="4" t="s">
        <v>390</v>
      </c>
      <c r="F419" s="3" t="s">
        <v>391</v>
      </c>
      <c r="G419" s="3" t="s">
        <v>1373</v>
      </c>
      <c r="H419" s="3" t="s">
        <v>335</v>
      </c>
      <c r="K419" s="3" t="s">
        <v>2790</v>
      </c>
    </row>
    <row r="420" spans="2:11">
      <c r="C420" s="3" t="s">
        <v>392</v>
      </c>
      <c r="D420" s="3" t="s">
        <v>393</v>
      </c>
      <c r="E420" s="4" t="s">
        <v>394</v>
      </c>
      <c r="F420" s="3" t="s">
        <v>395</v>
      </c>
      <c r="G420" s="3" t="s">
        <v>1373</v>
      </c>
      <c r="H420" s="3" t="s">
        <v>335</v>
      </c>
      <c r="K420" s="3" t="s">
        <v>2791</v>
      </c>
    </row>
    <row r="421" spans="2:11" ht="37.5">
      <c r="C421" s="3" t="s">
        <v>3318</v>
      </c>
      <c r="D421" s="3" t="s">
        <v>3319</v>
      </c>
      <c r="E421" s="4" t="s">
        <v>3320</v>
      </c>
      <c r="F421" s="3" t="s">
        <v>3321</v>
      </c>
      <c r="I421" s="3" t="s">
        <v>3279</v>
      </c>
      <c r="J421" s="4" t="s">
        <v>3698</v>
      </c>
      <c r="K421" s="3" t="s">
        <v>3322</v>
      </c>
    </row>
    <row r="422" spans="2:11" ht="37.5">
      <c r="C422" s="3" t="s">
        <v>3323</v>
      </c>
      <c r="D422" s="3" t="s">
        <v>3324</v>
      </c>
      <c r="E422" s="4" t="s">
        <v>3325</v>
      </c>
      <c r="F422" s="3" t="s">
        <v>3326</v>
      </c>
      <c r="I422" s="3" t="s">
        <v>3279</v>
      </c>
      <c r="J422" s="4" t="s">
        <v>3699</v>
      </c>
      <c r="K422" s="3" t="s">
        <v>3327</v>
      </c>
    </row>
    <row r="423" spans="2:11" ht="37.5">
      <c r="C423" s="3" t="s">
        <v>3340</v>
      </c>
      <c r="D423" s="3" t="s">
        <v>3339</v>
      </c>
      <c r="E423" s="4" t="s">
        <v>3341</v>
      </c>
      <c r="F423" s="3" t="s">
        <v>3342</v>
      </c>
      <c r="I423" s="3" t="s">
        <v>3279</v>
      </c>
      <c r="J423" s="4" t="s">
        <v>3700</v>
      </c>
      <c r="K423" s="3" t="s">
        <v>3343</v>
      </c>
    </row>
    <row r="424" spans="2:11" ht="37.5">
      <c r="C424" s="3" t="s">
        <v>3335</v>
      </c>
      <c r="D424" s="3" t="s">
        <v>3336</v>
      </c>
      <c r="E424" s="4" t="s">
        <v>3337</v>
      </c>
      <c r="F424" s="3" t="s">
        <v>3338</v>
      </c>
      <c r="I424" s="3" t="s">
        <v>3279</v>
      </c>
      <c r="J424" s="4" t="s">
        <v>3701</v>
      </c>
      <c r="K424" s="3" t="s">
        <v>3344</v>
      </c>
    </row>
    <row r="425" spans="2:11" ht="37.5">
      <c r="C425" s="4" t="s">
        <v>3350</v>
      </c>
      <c r="D425" s="3" t="s">
        <v>3351</v>
      </c>
      <c r="E425" s="4" t="s">
        <v>3352</v>
      </c>
      <c r="F425" s="3" t="s">
        <v>3353</v>
      </c>
      <c r="I425" s="3" t="s">
        <v>3279</v>
      </c>
      <c r="J425" s="4" t="s">
        <v>3702</v>
      </c>
      <c r="K425" s="3" t="s">
        <v>3354</v>
      </c>
    </row>
    <row r="426" spans="2:11" ht="37.5">
      <c r="C426" s="4" t="s">
        <v>3356</v>
      </c>
      <c r="D426" s="3" t="s">
        <v>3357</v>
      </c>
      <c r="E426" s="4" t="s">
        <v>3358</v>
      </c>
      <c r="F426" s="3" t="s">
        <v>3359</v>
      </c>
      <c r="I426" s="3" t="s">
        <v>3279</v>
      </c>
      <c r="J426" s="4" t="s">
        <v>3703</v>
      </c>
      <c r="K426" s="3" t="s">
        <v>3355</v>
      </c>
    </row>
    <row r="427" spans="2:11" ht="37.5">
      <c r="C427" s="4" t="s">
        <v>3539</v>
      </c>
      <c r="D427" s="3" t="s">
        <v>3538</v>
      </c>
      <c r="E427" s="4" t="s">
        <v>3540</v>
      </c>
      <c r="F427" s="3" t="s">
        <v>3541</v>
      </c>
      <c r="I427" s="3" t="s">
        <v>3210</v>
      </c>
      <c r="J427" s="4" t="s">
        <v>3704</v>
      </c>
      <c r="K427" s="3" t="s">
        <v>3542</v>
      </c>
    </row>
    <row r="428" spans="2:11">
      <c r="B428" s="3" t="s">
        <v>1379</v>
      </c>
      <c r="D428" s="3" t="s">
        <v>1380</v>
      </c>
      <c r="E428" s="4" t="s">
        <v>1381</v>
      </c>
      <c r="F428" s="3" t="s">
        <v>1382</v>
      </c>
      <c r="K428" s="3" t="s">
        <v>2792</v>
      </c>
    </row>
    <row r="429" spans="2:11">
      <c r="B429" s="3" t="s">
        <v>1383</v>
      </c>
      <c r="D429" s="3" t="s">
        <v>1384</v>
      </c>
      <c r="E429" s="4" t="s">
        <v>1385</v>
      </c>
      <c r="F429" s="3" t="s">
        <v>1386</v>
      </c>
      <c r="K429" s="3" t="s">
        <v>2793</v>
      </c>
    </row>
    <row r="430" spans="2:11">
      <c r="B430" s="3" t="s">
        <v>1387</v>
      </c>
      <c r="D430" s="3" t="s">
        <v>1388</v>
      </c>
      <c r="E430" s="4" t="s">
        <v>1389</v>
      </c>
      <c r="F430" s="3" t="s">
        <v>1390</v>
      </c>
      <c r="G430" s="3" t="s">
        <v>1373</v>
      </c>
      <c r="H430" s="3" t="s">
        <v>484</v>
      </c>
      <c r="K430" s="3" t="s">
        <v>2794</v>
      </c>
    </row>
    <row r="431" spans="2:11" ht="100">
      <c r="C431" s="4" t="s">
        <v>3649</v>
      </c>
      <c r="D431" s="3" t="s">
        <v>1392</v>
      </c>
      <c r="E431" s="4" t="s">
        <v>3650</v>
      </c>
      <c r="F431" s="3" t="s">
        <v>3388</v>
      </c>
      <c r="I431" s="3" t="s">
        <v>3365</v>
      </c>
      <c r="J431" s="4" t="s">
        <v>3705</v>
      </c>
      <c r="K431" s="3" t="s">
        <v>2795</v>
      </c>
    </row>
    <row r="432" spans="2:11">
      <c r="B432" s="3" t="s">
        <v>1395</v>
      </c>
      <c r="D432" s="3" t="s">
        <v>1396</v>
      </c>
      <c r="E432" s="4" t="s">
        <v>1397</v>
      </c>
      <c r="F432" s="3" t="s">
        <v>1398</v>
      </c>
      <c r="G432" s="3" t="s">
        <v>1373</v>
      </c>
      <c r="H432" s="3" t="s">
        <v>484</v>
      </c>
      <c r="K432" s="3" t="s">
        <v>2796</v>
      </c>
    </row>
    <row r="433" spans="1:11">
      <c r="B433" s="3" t="s">
        <v>1399</v>
      </c>
      <c r="D433" s="3" t="s">
        <v>1400</v>
      </c>
      <c r="E433" s="4" t="s">
        <v>1401</v>
      </c>
      <c r="F433" s="3" t="s">
        <v>1402</v>
      </c>
      <c r="K433" s="3" t="s">
        <v>2797</v>
      </c>
    </row>
    <row r="434" spans="1:11">
      <c r="B434" s="3" t="s">
        <v>1403</v>
      </c>
      <c r="D434" s="3" t="s">
        <v>1404</v>
      </c>
      <c r="E434" s="4" t="s">
        <v>1405</v>
      </c>
      <c r="F434" s="3" t="s">
        <v>1406</v>
      </c>
      <c r="K434" s="3" t="s">
        <v>2798</v>
      </c>
    </row>
    <row r="435" spans="1:11" ht="25">
      <c r="B435" s="3" t="s">
        <v>1407</v>
      </c>
      <c r="D435" s="3" t="s">
        <v>1408</v>
      </c>
      <c r="E435" s="4" t="s">
        <v>1409</v>
      </c>
      <c r="F435" s="3" t="s">
        <v>3215</v>
      </c>
      <c r="G435" s="3" t="s">
        <v>1373</v>
      </c>
      <c r="H435" s="3" t="s">
        <v>484</v>
      </c>
      <c r="I435" s="3" t="s">
        <v>3210</v>
      </c>
      <c r="J435" s="4" t="s">
        <v>3218</v>
      </c>
      <c r="K435" s="3" t="s">
        <v>2799</v>
      </c>
    </row>
    <row r="436" spans="1:11" ht="25">
      <c r="B436" s="3" t="s">
        <v>1410</v>
      </c>
      <c r="D436" s="3" t="s">
        <v>1411</v>
      </c>
      <c r="E436" s="4" t="s">
        <v>1412</v>
      </c>
      <c r="F436" s="3" t="s">
        <v>3216</v>
      </c>
      <c r="G436" s="3" t="s">
        <v>1373</v>
      </c>
      <c r="H436" s="3" t="s">
        <v>1413</v>
      </c>
      <c r="I436" s="3" t="s">
        <v>3210</v>
      </c>
      <c r="J436" s="4" t="s">
        <v>3218</v>
      </c>
      <c r="K436" s="3" t="s">
        <v>2800</v>
      </c>
    </row>
    <row r="437" spans="1:11" ht="25">
      <c r="B437" s="3" t="s">
        <v>1414</v>
      </c>
      <c r="D437" s="3" t="s">
        <v>1415</v>
      </c>
      <c r="E437" s="4" t="s">
        <v>1416</v>
      </c>
      <c r="F437" s="3" t="s">
        <v>3217</v>
      </c>
      <c r="I437" s="3" t="s">
        <v>3210</v>
      </c>
      <c r="J437" s="4" t="s">
        <v>3218</v>
      </c>
      <c r="K437" s="3" t="s">
        <v>2801</v>
      </c>
    </row>
    <row r="438" spans="1:11">
      <c r="B438" s="3" t="s">
        <v>1417</v>
      </c>
      <c r="D438" s="3" t="s">
        <v>1418</v>
      </c>
      <c r="E438" s="4" t="s">
        <v>1419</v>
      </c>
      <c r="F438" s="3" t="s">
        <v>1420</v>
      </c>
      <c r="G438" s="3" t="s">
        <v>1342</v>
      </c>
      <c r="H438" s="3" t="s">
        <v>1373</v>
      </c>
      <c r="K438" s="3" t="s">
        <v>2802</v>
      </c>
    </row>
    <row r="439" spans="1:11">
      <c r="B439" s="3" t="s">
        <v>1421</v>
      </c>
      <c r="D439" s="3" t="s">
        <v>1422</v>
      </c>
      <c r="E439" s="4" t="s">
        <v>1423</v>
      </c>
      <c r="F439" s="3" t="s">
        <v>1424</v>
      </c>
      <c r="G439" s="3" t="s">
        <v>29</v>
      </c>
      <c r="H439" s="3" t="s">
        <v>1373</v>
      </c>
      <c r="K439" s="3" t="s">
        <v>2803</v>
      </c>
    </row>
    <row r="440" spans="1:11">
      <c r="B440" s="3" t="s">
        <v>1425</v>
      </c>
      <c r="D440" s="3" t="s">
        <v>1426</v>
      </c>
      <c r="E440" s="4" t="s">
        <v>1427</v>
      </c>
      <c r="F440" s="3" t="s">
        <v>1428</v>
      </c>
      <c r="G440" s="3" t="s">
        <v>29</v>
      </c>
      <c r="H440" s="3" t="s">
        <v>1373</v>
      </c>
      <c r="K440" s="3" t="s">
        <v>2804</v>
      </c>
    </row>
    <row r="441" spans="1:11">
      <c r="A441" s="3" t="s">
        <v>1342</v>
      </c>
      <c r="D441" s="3" t="s">
        <v>1429</v>
      </c>
      <c r="E441" s="4" t="s">
        <v>1342</v>
      </c>
      <c r="I441" s="3" t="s">
        <v>3208</v>
      </c>
      <c r="J441" s="4" t="s">
        <v>3209</v>
      </c>
      <c r="K441" s="3" t="s">
        <v>1429</v>
      </c>
    </row>
    <row r="442" spans="1:11">
      <c r="B442" s="3" t="s">
        <v>1430</v>
      </c>
      <c r="D442" s="3" t="s">
        <v>1431</v>
      </c>
      <c r="E442" s="4" t="s">
        <v>1432</v>
      </c>
      <c r="F442" s="3" t="s">
        <v>1433</v>
      </c>
      <c r="K442" s="3" t="s">
        <v>2805</v>
      </c>
    </row>
    <row r="443" spans="1:11">
      <c r="B443" s="3" t="s">
        <v>1434</v>
      </c>
      <c r="D443" s="3" t="s">
        <v>1435</v>
      </c>
      <c r="E443" s="4" t="s">
        <v>1436</v>
      </c>
      <c r="F443" s="3" t="s">
        <v>1437</v>
      </c>
      <c r="K443" s="3" t="s">
        <v>2806</v>
      </c>
    </row>
    <row r="444" spans="1:11">
      <c r="B444" s="3" t="s">
        <v>1338</v>
      </c>
      <c r="D444" s="3" t="s">
        <v>1339</v>
      </c>
      <c r="E444" s="4" t="s">
        <v>1340</v>
      </c>
      <c r="F444" s="3" t="s">
        <v>1341</v>
      </c>
      <c r="G444" s="3" t="s">
        <v>1342</v>
      </c>
      <c r="H444" s="3" t="s">
        <v>1197</v>
      </c>
      <c r="K444" s="3" t="s">
        <v>2807</v>
      </c>
    </row>
    <row r="445" spans="1:11">
      <c r="B445" s="3" t="s">
        <v>1438</v>
      </c>
      <c r="D445" s="3" t="s">
        <v>1439</v>
      </c>
      <c r="E445" s="4" t="s">
        <v>1440</v>
      </c>
      <c r="F445" s="3" t="s">
        <v>1441</v>
      </c>
      <c r="K445" s="3" t="s">
        <v>2808</v>
      </c>
    </row>
    <row r="446" spans="1:11">
      <c r="B446" s="3" t="s">
        <v>1442</v>
      </c>
      <c r="D446" s="3" t="s">
        <v>1443</v>
      </c>
      <c r="E446" s="4" t="s">
        <v>3264</v>
      </c>
      <c r="F446" s="3" t="s">
        <v>1444</v>
      </c>
      <c r="I446" s="3" t="s">
        <v>3270</v>
      </c>
      <c r="J446" s="4" t="s">
        <v>3271</v>
      </c>
      <c r="K446" s="3" t="s">
        <v>2809</v>
      </c>
    </row>
    <row r="447" spans="1:11" ht="25">
      <c r="C447" s="3" t="s">
        <v>1445</v>
      </c>
      <c r="D447" s="3" t="s">
        <v>1446</v>
      </c>
      <c r="E447" s="4" t="s">
        <v>1447</v>
      </c>
      <c r="F447" s="3" t="s">
        <v>1448</v>
      </c>
      <c r="K447" s="3" t="s">
        <v>2810</v>
      </c>
    </row>
    <row r="448" spans="1:11">
      <c r="B448" s="3" t="s">
        <v>1417</v>
      </c>
      <c r="D448" s="3" t="s">
        <v>1418</v>
      </c>
      <c r="E448" s="4" t="s">
        <v>1419</v>
      </c>
      <c r="F448" s="3" t="s">
        <v>1420</v>
      </c>
      <c r="G448" s="3" t="s">
        <v>1342</v>
      </c>
      <c r="H448" s="3" t="s">
        <v>1373</v>
      </c>
      <c r="K448" s="3" t="s">
        <v>2811</v>
      </c>
    </row>
    <row r="449" spans="1:11">
      <c r="B449" s="3" t="s">
        <v>1449</v>
      </c>
      <c r="D449" s="3" t="s">
        <v>1450</v>
      </c>
      <c r="E449" s="4" t="s">
        <v>1451</v>
      </c>
      <c r="F449" s="3" t="s">
        <v>1452</v>
      </c>
      <c r="K449" s="3" t="s">
        <v>2812</v>
      </c>
    </row>
    <row r="450" spans="1:11">
      <c r="B450" s="3" t="s">
        <v>1453</v>
      </c>
      <c r="D450" s="3" t="s">
        <v>1454</v>
      </c>
      <c r="E450" s="4" t="s">
        <v>1455</v>
      </c>
      <c r="F450" s="3" t="s">
        <v>1456</v>
      </c>
      <c r="K450" s="3" t="s">
        <v>2813</v>
      </c>
    </row>
    <row r="451" spans="1:11">
      <c r="B451" s="3" t="s">
        <v>1457</v>
      </c>
      <c r="D451" s="3" t="s">
        <v>1458</v>
      </c>
      <c r="E451" s="4" t="s">
        <v>1459</v>
      </c>
      <c r="F451" s="3" t="s">
        <v>1460</v>
      </c>
      <c r="K451" s="3" t="s">
        <v>2814</v>
      </c>
    </row>
    <row r="452" spans="1:11">
      <c r="B452" s="3" t="s">
        <v>1461</v>
      </c>
      <c r="D452" s="3" t="s">
        <v>1462</v>
      </c>
      <c r="E452" s="4" t="s">
        <v>1463</v>
      </c>
      <c r="F452" s="3" t="s">
        <v>1464</v>
      </c>
      <c r="G452" s="3" t="s">
        <v>1342</v>
      </c>
      <c r="H452" s="3" t="s">
        <v>101</v>
      </c>
      <c r="K452" s="3" t="s">
        <v>2815</v>
      </c>
    </row>
    <row r="453" spans="1:11">
      <c r="C453" s="3" t="s">
        <v>1465</v>
      </c>
      <c r="D453" s="3" t="s">
        <v>1466</v>
      </c>
      <c r="E453" s="4" t="s">
        <v>1467</v>
      </c>
      <c r="F453" s="3" t="s">
        <v>1468</v>
      </c>
      <c r="G453" s="3" t="s">
        <v>1342</v>
      </c>
      <c r="H453" s="3" t="s">
        <v>101</v>
      </c>
      <c r="K453" s="3" t="s">
        <v>2816</v>
      </c>
    </row>
    <row r="454" spans="1:11" ht="37.5">
      <c r="B454" s="3" t="s">
        <v>1469</v>
      </c>
      <c r="D454" s="3" t="s">
        <v>1470</v>
      </c>
      <c r="E454" s="4" t="s">
        <v>2427</v>
      </c>
      <c r="I454" s="3" t="s">
        <v>3210</v>
      </c>
      <c r="J454" s="4" t="s">
        <v>3211</v>
      </c>
      <c r="K454" s="3" t="s">
        <v>2817</v>
      </c>
    </row>
    <row r="455" spans="1:11">
      <c r="A455" s="3" t="s">
        <v>1413</v>
      </c>
      <c r="D455" s="3" t="s">
        <v>1471</v>
      </c>
      <c r="E455" s="4" t="s">
        <v>1413</v>
      </c>
      <c r="I455" s="3" t="s">
        <v>3208</v>
      </c>
      <c r="J455" s="4" t="s">
        <v>3209</v>
      </c>
      <c r="K455" s="3" t="s">
        <v>1471</v>
      </c>
    </row>
    <row r="456" spans="1:11" ht="25">
      <c r="B456" s="3" t="s">
        <v>1410</v>
      </c>
      <c r="D456" s="3" t="s">
        <v>1411</v>
      </c>
      <c r="E456" s="4" t="s">
        <v>1412</v>
      </c>
      <c r="F456" s="3" t="s">
        <v>3216</v>
      </c>
      <c r="G456" s="3" t="s">
        <v>1373</v>
      </c>
      <c r="H456" s="3" t="s">
        <v>1413</v>
      </c>
      <c r="I456" s="3" t="s">
        <v>3210</v>
      </c>
      <c r="J456" s="4" t="s">
        <v>3218</v>
      </c>
      <c r="K456" s="3" t="s">
        <v>2818</v>
      </c>
    </row>
    <row r="457" spans="1:11">
      <c r="B457" s="3" t="s">
        <v>1472</v>
      </c>
      <c r="D457" s="3" t="s">
        <v>1473</v>
      </c>
      <c r="E457" s="4" t="s">
        <v>1474</v>
      </c>
      <c r="F457" s="3" t="s">
        <v>1475</v>
      </c>
      <c r="K457" s="3" t="s">
        <v>2819</v>
      </c>
    </row>
    <row r="458" spans="1:11">
      <c r="B458" s="3" t="s">
        <v>1476</v>
      </c>
      <c r="D458" s="3" t="s">
        <v>1477</v>
      </c>
      <c r="E458" s="4" t="s">
        <v>1478</v>
      </c>
      <c r="F458" s="3" t="s">
        <v>1479</v>
      </c>
      <c r="K458" s="3" t="s">
        <v>2820</v>
      </c>
    </row>
    <row r="459" spans="1:11" ht="25">
      <c r="B459" s="3" t="s">
        <v>1480</v>
      </c>
      <c r="D459" s="3" t="s">
        <v>1481</v>
      </c>
      <c r="E459" s="4" t="s">
        <v>1482</v>
      </c>
      <c r="F459" s="3" t="s">
        <v>1483</v>
      </c>
      <c r="K459" s="3" t="s">
        <v>2821</v>
      </c>
    </row>
    <row r="460" spans="1:11">
      <c r="B460" s="3" t="s">
        <v>1484</v>
      </c>
      <c r="D460" s="3" t="s">
        <v>1485</v>
      </c>
      <c r="E460" s="4" t="s">
        <v>1486</v>
      </c>
      <c r="F460" s="3" t="s">
        <v>1487</v>
      </c>
      <c r="G460" s="3" t="s">
        <v>1413</v>
      </c>
      <c r="H460" s="3" t="s">
        <v>484</v>
      </c>
      <c r="K460" s="3" t="s">
        <v>2822</v>
      </c>
    </row>
    <row r="461" spans="1:11">
      <c r="B461" s="3" t="s">
        <v>1488</v>
      </c>
      <c r="D461" s="3" t="s">
        <v>1489</v>
      </c>
      <c r="E461" s="4" t="s">
        <v>1490</v>
      </c>
      <c r="F461" s="3" t="s">
        <v>1491</v>
      </c>
      <c r="K461" s="3" t="s">
        <v>2823</v>
      </c>
    </row>
    <row r="462" spans="1:11">
      <c r="B462" s="3" t="s">
        <v>1492</v>
      </c>
      <c r="D462" s="3" t="s">
        <v>1493</v>
      </c>
      <c r="E462" s="4" t="s">
        <v>1494</v>
      </c>
      <c r="F462" s="3" t="s">
        <v>1495</v>
      </c>
      <c r="G462" s="3" t="s">
        <v>1413</v>
      </c>
      <c r="H462" s="3" t="s">
        <v>500</v>
      </c>
      <c r="K462" s="3" t="s">
        <v>2824</v>
      </c>
    </row>
    <row r="463" spans="1:11">
      <c r="B463" s="3" t="s">
        <v>1496</v>
      </c>
      <c r="D463" s="3" t="s">
        <v>1497</v>
      </c>
      <c r="E463" s="4" t="s">
        <v>1498</v>
      </c>
      <c r="F463" s="3" t="s">
        <v>1499</v>
      </c>
      <c r="K463" s="3" t="s">
        <v>2825</v>
      </c>
    </row>
    <row r="464" spans="1:11">
      <c r="C464" s="3" t="s">
        <v>1500</v>
      </c>
      <c r="D464" s="3" t="s">
        <v>1501</v>
      </c>
      <c r="E464" s="4" t="s">
        <v>1502</v>
      </c>
      <c r="F464" s="3" t="s">
        <v>1503</v>
      </c>
      <c r="K464" s="3" t="s">
        <v>2826</v>
      </c>
    </row>
    <row r="465" spans="2:11">
      <c r="C465" s="3" t="s">
        <v>1504</v>
      </c>
      <c r="D465" s="3" t="s">
        <v>1505</v>
      </c>
      <c r="E465" s="4" t="s">
        <v>1506</v>
      </c>
      <c r="F465" s="3" t="s">
        <v>1507</v>
      </c>
      <c r="K465" s="3" t="s">
        <v>2827</v>
      </c>
    </row>
    <row r="466" spans="2:11">
      <c r="B466" s="3" t="s">
        <v>1508</v>
      </c>
      <c r="D466" s="3" t="s">
        <v>1509</v>
      </c>
      <c r="E466" s="4" t="s">
        <v>1510</v>
      </c>
      <c r="F466" s="3" t="s">
        <v>1511</v>
      </c>
      <c r="K466" s="3" t="s">
        <v>2828</v>
      </c>
    </row>
    <row r="467" spans="2:11">
      <c r="B467" s="3" t="s">
        <v>1512</v>
      </c>
      <c r="D467" s="3" t="s">
        <v>1513</v>
      </c>
      <c r="E467" s="4" t="s">
        <v>3265</v>
      </c>
      <c r="F467" s="3" t="s">
        <v>1514</v>
      </c>
      <c r="I467" s="3" t="s">
        <v>3270</v>
      </c>
      <c r="J467" s="4" t="s">
        <v>3271</v>
      </c>
      <c r="K467" s="3" t="s">
        <v>2829</v>
      </c>
    </row>
    <row r="468" spans="2:11">
      <c r="B468" s="3" t="s">
        <v>1515</v>
      </c>
      <c r="D468" s="3" t="s">
        <v>1516</v>
      </c>
      <c r="E468" s="4" t="s">
        <v>1517</v>
      </c>
      <c r="F468" s="3" t="s">
        <v>1518</v>
      </c>
      <c r="K468" s="3" t="s">
        <v>2830</v>
      </c>
    </row>
    <row r="469" spans="2:11">
      <c r="B469" s="3" t="s">
        <v>1519</v>
      </c>
      <c r="D469" s="3" t="s">
        <v>1520</v>
      </c>
      <c r="E469" s="4" t="s">
        <v>1521</v>
      </c>
      <c r="F469" s="3" t="s">
        <v>1522</v>
      </c>
      <c r="K469" s="3" t="s">
        <v>2831</v>
      </c>
    </row>
    <row r="470" spans="2:11">
      <c r="B470" s="3" t="s">
        <v>1523</v>
      </c>
      <c r="D470" s="3" t="s">
        <v>1524</v>
      </c>
      <c r="E470" s="4" t="s">
        <v>3266</v>
      </c>
      <c r="F470" s="3" t="s">
        <v>1525</v>
      </c>
      <c r="I470" s="3" t="s">
        <v>3270</v>
      </c>
      <c r="J470" s="4" t="s">
        <v>3271</v>
      </c>
      <c r="K470" s="3" t="s">
        <v>2832</v>
      </c>
    </row>
    <row r="471" spans="2:11">
      <c r="B471" s="3" t="s">
        <v>1526</v>
      </c>
      <c r="D471" s="3" t="s">
        <v>1527</v>
      </c>
      <c r="E471" s="4" t="s">
        <v>1528</v>
      </c>
      <c r="F471" s="3" t="s">
        <v>1529</v>
      </c>
      <c r="K471" s="3" t="s">
        <v>2833</v>
      </c>
    </row>
    <row r="472" spans="2:11">
      <c r="C472" s="3" t="s">
        <v>1530</v>
      </c>
      <c r="D472" s="3" t="s">
        <v>1531</v>
      </c>
      <c r="E472" s="4" t="s">
        <v>1532</v>
      </c>
      <c r="F472" s="3" t="s">
        <v>1533</v>
      </c>
      <c r="K472" s="3" t="s">
        <v>2834</v>
      </c>
    </row>
    <row r="473" spans="2:11">
      <c r="B473" s="3" t="s">
        <v>1534</v>
      </c>
      <c r="D473" s="3" t="s">
        <v>1535</v>
      </c>
      <c r="E473" s="4" t="s">
        <v>1536</v>
      </c>
      <c r="F473" s="3" t="s">
        <v>1537</v>
      </c>
      <c r="G473" s="3" t="s">
        <v>1413</v>
      </c>
      <c r="H473" s="3" t="s">
        <v>101</v>
      </c>
      <c r="K473" s="3" t="s">
        <v>2835</v>
      </c>
    </row>
    <row r="474" spans="2:11">
      <c r="B474" s="3" t="s">
        <v>1538</v>
      </c>
      <c r="D474" s="3" t="s">
        <v>1539</v>
      </c>
      <c r="E474" s="4" t="s">
        <v>1540</v>
      </c>
      <c r="F474" s="3" t="s">
        <v>1541</v>
      </c>
      <c r="G474" s="3" t="s">
        <v>1413</v>
      </c>
      <c r="H474" s="3" t="s">
        <v>500</v>
      </c>
      <c r="K474" s="3" t="s">
        <v>2836</v>
      </c>
    </row>
    <row r="475" spans="2:11">
      <c r="B475" s="3" t="s">
        <v>1542</v>
      </c>
      <c r="D475" s="3" t="s">
        <v>1543</v>
      </c>
      <c r="E475" s="4" t="s">
        <v>1544</v>
      </c>
      <c r="F475" s="3" t="s">
        <v>1545</v>
      </c>
      <c r="K475" s="3" t="s">
        <v>2837</v>
      </c>
    </row>
    <row r="476" spans="2:11" ht="37.5">
      <c r="B476" s="3" t="s">
        <v>1546</v>
      </c>
      <c r="D476" s="3" t="s">
        <v>1547</v>
      </c>
      <c r="E476" s="4" t="s">
        <v>2428</v>
      </c>
      <c r="I476" s="3" t="s">
        <v>3210</v>
      </c>
      <c r="J476" s="4" t="s">
        <v>3211</v>
      </c>
      <c r="K476" s="3" t="s">
        <v>2838</v>
      </c>
    </row>
    <row r="477" spans="2:11" ht="37.5">
      <c r="B477" s="3" t="s">
        <v>3390</v>
      </c>
      <c r="D477" s="3" t="s">
        <v>3389</v>
      </c>
      <c r="E477" s="4" t="s">
        <v>3391</v>
      </c>
      <c r="I477" s="3" t="s">
        <v>3279</v>
      </c>
      <c r="J477" s="4" t="s">
        <v>3706</v>
      </c>
      <c r="K477" s="3" t="s">
        <v>3392</v>
      </c>
    </row>
    <row r="478" spans="2:11">
      <c r="B478" s="3" t="s">
        <v>1548</v>
      </c>
      <c r="D478" s="3" t="s">
        <v>1549</v>
      </c>
      <c r="E478" s="4" t="s">
        <v>1550</v>
      </c>
      <c r="F478" s="3" t="s">
        <v>1551</v>
      </c>
      <c r="G478" s="3" t="s">
        <v>287</v>
      </c>
      <c r="H478" s="3" t="s">
        <v>1413</v>
      </c>
      <c r="K478" s="3" t="s">
        <v>2839</v>
      </c>
    </row>
    <row r="479" spans="2:11">
      <c r="B479" s="3" t="s">
        <v>1552</v>
      </c>
      <c r="D479" s="3" t="s">
        <v>1553</v>
      </c>
      <c r="E479" s="4" t="s">
        <v>1554</v>
      </c>
      <c r="F479" s="3" t="s">
        <v>1555</v>
      </c>
      <c r="G479" s="3" t="s">
        <v>287</v>
      </c>
      <c r="H479" s="3" t="s">
        <v>1413</v>
      </c>
      <c r="K479" s="3" t="s">
        <v>2840</v>
      </c>
    </row>
    <row r="480" spans="2:11">
      <c r="B480" s="3" t="s">
        <v>1556</v>
      </c>
      <c r="D480" s="3" t="s">
        <v>1557</v>
      </c>
      <c r="E480" s="4" t="s">
        <v>1558</v>
      </c>
      <c r="F480" s="3" t="s">
        <v>1559</v>
      </c>
      <c r="G480" s="3" t="s">
        <v>287</v>
      </c>
      <c r="H480" s="3" t="s">
        <v>1413</v>
      </c>
      <c r="K480" s="3" t="s">
        <v>2841</v>
      </c>
    </row>
    <row r="481" spans="1:11" ht="25">
      <c r="B481" s="3" t="s">
        <v>1560</v>
      </c>
      <c r="D481" s="3" t="s">
        <v>1561</v>
      </c>
      <c r="E481" s="4" t="s">
        <v>1562</v>
      </c>
      <c r="G481" s="3" t="s">
        <v>29</v>
      </c>
      <c r="H481" s="3" t="s">
        <v>1413</v>
      </c>
      <c r="I481" s="3" t="s">
        <v>3219</v>
      </c>
      <c r="J481" s="4" t="s">
        <v>3220</v>
      </c>
      <c r="K481" s="3" t="s">
        <v>2842</v>
      </c>
    </row>
    <row r="482" spans="1:11">
      <c r="A482" s="3" t="s">
        <v>287</v>
      </c>
      <c r="D482" s="3" t="s">
        <v>1563</v>
      </c>
      <c r="E482" s="4" t="s">
        <v>287</v>
      </c>
      <c r="I482" s="3" t="s">
        <v>3208</v>
      </c>
      <c r="J482" s="4" t="s">
        <v>3209</v>
      </c>
      <c r="K482" s="3" t="s">
        <v>1563</v>
      </c>
    </row>
    <row r="483" spans="1:11">
      <c r="B483" s="3" t="s">
        <v>1564</v>
      </c>
      <c r="D483" s="3" t="s">
        <v>1565</v>
      </c>
      <c r="E483" s="4" t="s">
        <v>1566</v>
      </c>
      <c r="F483" s="3" t="s">
        <v>1567</v>
      </c>
      <c r="K483" s="3" t="s">
        <v>2843</v>
      </c>
    </row>
    <row r="484" spans="1:11">
      <c r="C484" s="3" t="s">
        <v>1568</v>
      </c>
      <c r="D484" s="3" t="s">
        <v>1569</v>
      </c>
      <c r="E484" s="4" t="s">
        <v>1570</v>
      </c>
      <c r="F484" s="3" t="s">
        <v>1571</v>
      </c>
      <c r="K484" s="3" t="s">
        <v>2844</v>
      </c>
    </row>
    <row r="485" spans="1:11">
      <c r="C485" s="3" t="s">
        <v>1572</v>
      </c>
      <c r="D485" s="3" t="s">
        <v>1573</v>
      </c>
      <c r="E485" s="4" t="s">
        <v>1574</v>
      </c>
      <c r="F485" s="3" t="s">
        <v>1575</v>
      </c>
      <c r="K485" s="3" t="s">
        <v>2845</v>
      </c>
    </row>
    <row r="486" spans="1:11">
      <c r="C486" s="3" t="s">
        <v>1576</v>
      </c>
      <c r="D486" s="3" t="s">
        <v>1577</v>
      </c>
      <c r="E486" s="4" t="s">
        <v>1578</v>
      </c>
      <c r="F486" s="3" t="s">
        <v>1579</v>
      </c>
      <c r="K486" s="3" t="s">
        <v>2846</v>
      </c>
    </row>
    <row r="487" spans="1:11">
      <c r="C487" s="3" t="s">
        <v>1580</v>
      </c>
      <c r="D487" s="3" t="s">
        <v>1581</v>
      </c>
      <c r="E487" s="4" t="s">
        <v>1582</v>
      </c>
      <c r="F487" s="3" t="s">
        <v>1583</v>
      </c>
      <c r="K487" s="3" t="s">
        <v>2847</v>
      </c>
    </row>
    <row r="488" spans="1:11">
      <c r="C488" s="3" t="s">
        <v>1584</v>
      </c>
      <c r="D488" s="3" t="s">
        <v>1585</v>
      </c>
      <c r="E488" s="4" t="s">
        <v>1586</v>
      </c>
      <c r="F488" s="3" t="s">
        <v>1587</v>
      </c>
      <c r="K488" s="3" t="s">
        <v>2848</v>
      </c>
    </row>
    <row r="489" spans="1:11">
      <c r="B489" s="3" t="s">
        <v>1588</v>
      </c>
      <c r="D489" s="3" t="s">
        <v>1589</v>
      </c>
      <c r="E489" s="4" t="s">
        <v>1590</v>
      </c>
      <c r="F489" s="3" t="s">
        <v>1591</v>
      </c>
      <c r="K489" s="3" t="s">
        <v>2849</v>
      </c>
    </row>
    <row r="490" spans="1:11">
      <c r="B490" s="3" t="s">
        <v>1592</v>
      </c>
      <c r="D490" s="3" t="s">
        <v>1593</v>
      </c>
      <c r="E490" s="4" t="s">
        <v>1594</v>
      </c>
      <c r="F490" s="3" t="s">
        <v>1595</v>
      </c>
      <c r="K490" s="3" t="s">
        <v>2850</v>
      </c>
    </row>
    <row r="491" spans="1:11">
      <c r="B491" s="3" t="s">
        <v>1596</v>
      </c>
      <c r="D491" s="3" t="s">
        <v>1597</v>
      </c>
      <c r="E491" s="4" t="s">
        <v>1598</v>
      </c>
      <c r="F491" s="3" t="s">
        <v>1599</v>
      </c>
      <c r="G491" s="3" t="s">
        <v>287</v>
      </c>
      <c r="H491" s="3" t="s">
        <v>101</v>
      </c>
      <c r="K491" s="3" t="s">
        <v>2851</v>
      </c>
    </row>
    <row r="492" spans="1:11">
      <c r="B492" s="3" t="s">
        <v>1600</v>
      </c>
      <c r="D492" s="3" t="s">
        <v>1601</v>
      </c>
      <c r="E492" s="4" t="s">
        <v>1602</v>
      </c>
      <c r="F492" s="3" t="s">
        <v>1603</v>
      </c>
      <c r="G492" s="3" t="s">
        <v>287</v>
      </c>
      <c r="H492" s="3" t="s">
        <v>290</v>
      </c>
      <c r="K492" s="3" t="s">
        <v>2852</v>
      </c>
    </row>
    <row r="493" spans="1:11">
      <c r="B493" s="3" t="s">
        <v>1548</v>
      </c>
      <c r="D493" s="3" t="s">
        <v>1549</v>
      </c>
      <c r="E493" s="4" t="s">
        <v>1550</v>
      </c>
      <c r="F493" s="3" t="s">
        <v>1551</v>
      </c>
      <c r="G493" s="3" t="s">
        <v>287</v>
      </c>
      <c r="H493" s="3" t="s">
        <v>1413</v>
      </c>
      <c r="K493" s="3" t="s">
        <v>2853</v>
      </c>
    </row>
    <row r="494" spans="1:11" ht="25">
      <c r="B494" s="3" t="s">
        <v>706</v>
      </c>
      <c r="D494" s="3" t="s">
        <v>707</v>
      </c>
      <c r="E494" s="4" t="s">
        <v>708</v>
      </c>
      <c r="F494" s="3" t="s">
        <v>709</v>
      </c>
      <c r="G494" s="3" t="s">
        <v>287</v>
      </c>
      <c r="H494" s="3" t="s">
        <v>535</v>
      </c>
      <c r="K494" s="3" t="s">
        <v>2854</v>
      </c>
    </row>
    <row r="495" spans="1:11" ht="25">
      <c r="B495" s="3" t="s">
        <v>1604</v>
      </c>
      <c r="D495" s="3" t="s">
        <v>1605</v>
      </c>
      <c r="E495" s="4" t="s">
        <v>1606</v>
      </c>
      <c r="F495" s="3" t="s">
        <v>1607</v>
      </c>
      <c r="K495" s="3" t="s">
        <v>2855</v>
      </c>
    </row>
    <row r="496" spans="1:11">
      <c r="B496" s="3" t="s">
        <v>1552</v>
      </c>
      <c r="D496" s="3" t="s">
        <v>1553</v>
      </c>
      <c r="E496" s="4" t="s">
        <v>1554</v>
      </c>
      <c r="F496" s="3" t="s">
        <v>1555</v>
      </c>
      <c r="G496" s="3" t="s">
        <v>287</v>
      </c>
      <c r="H496" s="3" t="s">
        <v>1413</v>
      </c>
      <c r="K496" s="3" t="s">
        <v>2856</v>
      </c>
    </row>
    <row r="497" spans="1:11">
      <c r="B497" s="3" t="s">
        <v>1608</v>
      </c>
      <c r="D497" s="3" t="s">
        <v>1609</v>
      </c>
      <c r="E497" s="4" t="s">
        <v>1610</v>
      </c>
      <c r="F497" s="3" t="s">
        <v>1611</v>
      </c>
      <c r="G497" s="3" t="s">
        <v>287</v>
      </c>
      <c r="H497" s="3" t="s">
        <v>484</v>
      </c>
      <c r="K497" s="3" t="s">
        <v>2857</v>
      </c>
    </row>
    <row r="498" spans="1:11">
      <c r="B498" s="3" t="s">
        <v>1612</v>
      </c>
      <c r="D498" s="3" t="s">
        <v>1613</v>
      </c>
      <c r="E498" s="4" t="s">
        <v>1614</v>
      </c>
      <c r="F498" s="3" t="s">
        <v>1615</v>
      </c>
      <c r="G498" s="3" t="s">
        <v>287</v>
      </c>
      <c r="H498" s="3" t="s">
        <v>290</v>
      </c>
      <c r="K498" s="3" t="s">
        <v>2858</v>
      </c>
    </row>
    <row r="499" spans="1:11">
      <c r="B499" s="3" t="s">
        <v>1185</v>
      </c>
      <c r="D499" s="3" t="s">
        <v>1186</v>
      </c>
      <c r="E499" s="4" t="s">
        <v>1187</v>
      </c>
      <c r="F499" s="3" t="s">
        <v>1188</v>
      </c>
      <c r="G499" s="3" t="s">
        <v>287</v>
      </c>
      <c r="H499" s="3" t="s">
        <v>278</v>
      </c>
      <c r="K499" s="3" t="s">
        <v>2859</v>
      </c>
    </row>
    <row r="500" spans="1:11">
      <c r="C500" s="3" t="s">
        <v>1189</v>
      </c>
      <c r="D500" s="3" t="s">
        <v>1190</v>
      </c>
      <c r="E500" s="4" t="s">
        <v>1191</v>
      </c>
      <c r="F500" s="3" t="s">
        <v>1192</v>
      </c>
      <c r="G500" s="3" t="s">
        <v>287</v>
      </c>
      <c r="H500" s="3" t="s">
        <v>278</v>
      </c>
      <c r="K500" s="3" t="s">
        <v>2860</v>
      </c>
    </row>
    <row r="501" spans="1:11">
      <c r="C501" s="3" t="s">
        <v>1193</v>
      </c>
      <c r="D501" s="3" t="s">
        <v>1194</v>
      </c>
      <c r="E501" s="4" t="s">
        <v>1195</v>
      </c>
      <c r="F501" s="3" t="s">
        <v>1196</v>
      </c>
      <c r="G501" s="3" t="s">
        <v>287</v>
      </c>
      <c r="H501" s="3" t="s">
        <v>278</v>
      </c>
      <c r="K501" s="3" t="s">
        <v>2861</v>
      </c>
    </row>
    <row r="502" spans="1:11">
      <c r="B502" s="3" t="s">
        <v>283</v>
      </c>
      <c r="D502" s="3" t="s">
        <v>284</v>
      </c>
      <c r="E502" s="4" t="s">
        <v>285</v>
      </c>
      <c r="F502" s="3" t="s">
        <v>286</v>
      </c>
      <c r="G502" s="3" t="s">
        <v>287</v>
      </c>
      <c r="H502" s="3" t="s">
        <v>10</v>
      </c>
      <c r="K502" s="3" t="s">
        <v>2862</v>
      </c>
    </row>
    <row r="503" spans="1:11">
      <c r="B503" s="3" t="s">
        <v>1616</v>
      </c>
      <c r="D503" s="3" t="s">
        <v>1617</v>
      </c>
      <c r="E503" s="4" t="s">
        <v>1618</v>
      </c>
      <c r="F503" s="3" t="s">
        <v>1619</v>
      </c>
      <c r="K503" s="3" t="s">
        <v>2863</v>
      </c>
    </row>
    <row r="504" spans="1:11">
      <c r="B504" s="3" t="s">
        <v>1620</v>
      </c>
      <c r="D504" s="3" t="s">
        <v>1621</v>
      </c>
      <c r="E504" s="4" t="s">
        <v>1622</v>
      </c>
      <c r="F504" s="3" t="s">
        <v>1623</v>
      </c>
      <c r="K504" s="3" t="s">
        <v>2864</v>
      </c>
    </row>
    <row r="505" spans="1:11">
      <c r="B505" s="3" t="s">
        <v>919</v>
      </c>
      <c r="D505" s="3" t="s">
        <v>920</v>
      </c>
      <c r="E505" s="4" t="s">
        <v>921</v>
      </c>
      <c r="F505" s="3" t="s">
        <v>922</v>
      </c>
      <c r="G505" s="3" t="s">
        <v>287</v>
      </c>
      <c r="H505" s="3" t="s">
        <v>457</v>
      </c>
      <c r="K505" s="3" t="s">
        <v>2865</v>
      </c>
    </row>
    <row r="506" spans="1:11">
      <c r="B506" s="3" t="s">
        <v>1624</v>
      </c>
      <c r="D506" s="3" t="s">
        <v>1625</v>
      </c>
      <c r="E506" s="4" t="s">
        <v>1626</v>
      </c>
      <c r="F506" s="3" t="s">
        <v>1627</v>
      </c>
      <c r="K506" s="3" t="s">
        <v>2866</v>
      </c>
    </row>
    <row r="507" spans="1:11">
      <c r="B507" s="3" t="s">
        <v>1628</v>
      </c>
      <c r="D507" s="3" t="s">
        <v>1629</v>
      </c>
      <c r="E507" s="4" t="s">
        <v>1630</v>
      </c>
      <c r="F507" s="3" t="s">
        <v>1631</v>
      </c>
      <c r="K507" s="3" t="s">
        <v>2867</v>
      </c>
    </row>
    <row r="508" spans="1:11">
      <c r="B508" s="3" t="s">
        <v>1556</v>
      </c>
      <c r="D508" s="3" t="s">
        <v>1557</v>
      </c>
      <c r="E508" s="4" t="s">
        <v>1558</v>
      </c>
      <c r="F508" s="3" t="s">
        <v>1559</v>
      </c>
      <c r="G508" s="3" t="s">
        <v>287</v>
      </c>
      <c r="H508" s="3" t="s">
        <v>1413</v>
      </c>
      <c r="K508" s="3" t="s">
        <v>2868</v>
      </c>
    </row>
    <row r="509" spans="1:11" ht="37.5">
      <c r="B509" s="3" t="s">
        <v>3394</v>
      </c>
      <c r="D509" s="3" t="s">
        <v>3393</v>
      </c>
      <c r="E509" s="4" t="s">
        <v>3395</v>
      </c>
      <c r="F509" s="3" t="s">
        <v>3396</v>
      </c>
      <c r="I509" s="3" t="s">
        <v>3279</v>
      </c>
      <c r="J509" s="4" t="s">
        <v>3707</v>
      </c>
      <c r="K509" s="3" t="s">
        <v>3397</v>
      </c>
    </row>
    <row r="510" spans="1:11">
      <c r="B510" s="3" t="s">
        <v>1632</v>
      </c>
      <c r="D510" s="3" t="s">
        <v>1633</v>
      </c>
      <c r="E510" s="4" t="s">
        <v>1634</v>
      </c>
      <c r="F510" s="3" t="s">
        <v>1635</v>
      </c>
      <c r="G510" s="3" t="s">
        <v>101</v>
      </c>
      <c r="H510" s="3" t="s">
        <v>287</v>
      </c>
      <c r="K510" s="3" t="s">
        <v>2869</v>
      </c>
    </row>
    <row r="511" spans="1:11">
      <c r="A511" s="3" t="s">
        <v>290</v>
      </c>
      <c r="D511" s="3" t="s">
        <v>1636</v>
      </c>
      <c r="E511" s="4" t="s">
        <v>290</v>
      </c>
      <c r="I511" s="3" t="s">
        <v>3208</v>
      </c>
      <c r="J511" s="4" t="s">
        <v>3209</v>
      </c>
      <c r="K511" s="3" t="s">
        <v>1636</v>
      </c>
    </row>
    <row r="512" spans="1:11">
      <c r="B512" s="3" t="s">
        <v>1600</v>
      </c>
      <c r="D512" s="3" t="s">
        <v>1601</v>
      </c>
      <c r="E512" s="4" t="s">
        <v>1602</v>
      </c>
      <c r="F512" s="3" t="s">
        <v>1603</v>
      </c>
      <c r="G512" s="3" t="s">
        <v>287</v>
      </c>
      <c r="H512" s="3" t="s">
        <v>290</v>
      </c>
      <c r="K512" s="3" t="s">
        <v>2870</v>
      </c>
    </row>
    <row r="513" spans="2:11">
      <c r="B513" s="3" t="s">
        <v>1612</v>
      </c>
      <c r="D513" s="3" t="s">
        <v>1613</v>
      </c>
      <c r="E513" s="4" t="s">
        <v>1614</v>
      </c>
      <c r="F513" s="3" t="s">
        <v>1615</v>
      </c>
      <c r="G513" s="3" t="s">
        <v>287</v>
      </c>
      <c r="H513" s="3" t="s">
        <v>290</v>
      </c>
      <c r="K513" s="3" t="s">
        <v>2871</v>
      </c>
    </row>
    <row r="514" spans="2:11">
      <c r="B514" s="3" t="s">
        <v>1637</v>
      </c>
      <c r="D514" s="3" t="s">
        <v>1638</v>
      </c>
      <c r="E514" s="4" t="s">
        <v>1639</v>
      </c>
      <c r="F514" s="3" t="s">
        <v>1640</v>
      </c>
      <c r="K514" s="3" t="s">
        <v>2872</v>
      </c>
    </row>
    <row r="515" spans="2:11">
      <c r="B515" s="3" t="s">
        <v>1641</v>
      </c>
      <c r="D515" s="3" t="s">
        <v>1642</v>
      </c>
      <c r="E515" s="4" t="s">
        <v>1643</v>
      </c>
      <c r="F515" s="3" t="s">
        <v>1644</v>
      </c>
      <c r="K515" s="3" t="s">
        <v>2873</v>
      </c>
    </row>
    <row r="516" spans="2:11" ht="25">
      <c r="C516" s="3" t="s">
        <v>1645</v>
      </c>
      <c r="D516" s="3" t="s">
        <v>1646</v>
      </c>
      <c r="E516" s="4" t="s">
        <v>1647</v>
      </c>
      <c r="F516" s="3" t="s">
        <v>1648</v>
      </c>
      <c r="K516" s="3" t="s">
        <v>2874</v>
      </c>
    </row>
    <row r="517" spans="2:11">
      <c r="B517" s="3" t="s">
        <v>1649</v>
      </c>
      <c r="D517" s="3" t="s">
        <v>1650</v>
      </c>
      <c r="E517" s="4" t="s">
        <v>1651</v>
      </c>
      <c r="F517" s="3" t="s">
        <v>1652</v>
      </c>
      <c r="G517" s="3" t="s">
        <v>290</v>
      </c>
      <c r="H517" s="3" t="s">
        <v>20</v>
      </c>
      <c r="K517" s="3" t="s">
        <v>2875</v>
      </c>
    </row>
    <row r="518" spans="2:11" ht="25">
      <c r="C518" s="3" t="s">
        <v>1653</v>
      </c>
      <c r="D518" s="3" t="s">
        <v>1654</v>
      </c>
      <c r="E518" s="4" t="s">
        <v>1655</v>
      </c>
      <c r="F518" s="3" t="s">
        <v>1656</v>
      </c>
      <c r="G518" s="3" t="s">
        <v>290</v>
      </c>
      <c r="H518" s="3" t="s">
        <v>20</v>
      </c>
      <c r="K518" s="3" t="s">
        <v>2876</v>
      </c>
    </row>
    <row r="519" spans="2:11">
      <c r="C519" s="3" t="s">
        <v>1657</v>
      </c>
      <c r="D519" s="3" t="s">
        <v>1658</v>
      </c>
      <c r="E519" s="4" t="s">
        <v>1659</v>
      </c>
      <c r="F519" s="3" t="s">
        <v>1660</v>
      </c>
      <c r="G519" s="3" t="s">
        <v>290</v>
      </c>
      <c r="H519" s="3" t="s">
        <v>20</v>
      </c>
      <c r="K519" s="3" t="s">
        <v>2877</v>
      </c>
    </row>
    <row r="520" spans="2:11">
      <c r="C520" s="3" t="s">
        <v>1661</v>
      </c>
      <c r="D520" s="3" t="s">
        <v>1662</v>
      </c>
      <c r="E520" s="4" t="s">
        <v>1663</v>
      </c>
      <c r="F520" s="3" t="s">
        <v>1664</v>
      </c>
      <c r="G520" s="3" t="s">
        <v>290</v>
      </c>
      <c r="H520" s="3" t="s">
        <v>20</v>
      </c>
      <c r="K520" s="3" t="s">
        <v>2878</v>
      </c>
    </row>
    <row r="521" spans="2:11">
      <c r="C521" s="3" t="s">
        <v>1665</v>
      </c>
      <c r="D521" s="3" t="s">
        <v>1666</v>
      </c>
      <c r="E521" s="4" t="s">
        <v>1667</v>
      </c>
      <c r="F521" s="3" t="s">
        <v>1668</v>
      </c>
      <c r="G521" s="3" t="s">
        <v>290</v>
      </c>
      <c r="H521" s="3" t="s">
        <v>20</v>
      </c>
      <c r="K521" s="3" t="s">
        <v>2879</v>
      </c>
    </row>
    <row r="522" spans="2:11">
      <c r="C522" s="3" t="s">
        <v>1669</v>
      </c>
      <c r="D522" s="3" t="s">
        <v>1670</v>
      </c>
      <c r="E522" s="4" t="s">
        <v>1671</v>
      </c>
      <c r="F522" s="3" t="s">
        <v>1672</v>
      </c>
      <c r="G522" s="3" t="s">
        <v>290</v>
      </c>
      <c r="H522" s="3" t="s">
        <v>20</v>
      </c>
      <c r="K522" s="3" t="s">
        <v>2880</v>
      </c>
    </row>
    <row r="523" spans="2:11">
      <c r="B523" s="3" t="s">
        <v>1673</v>
      </c>
      <c r="D523" s="3" t="s">
        <v>1674</v>
      </c>
      <c r="E523" s="4" t="s">
        <v>1675</v>
      </c>
      <c r="F523" s="3" t="s">
        <v>1676</v>
      </c>
      <c r="K523" s="3" t="s">
        <v>2881</v>
      </c>
    </row>
    <row r="524" spans="2:11">
      <c r="B524" s="3" t="s">
        <v>1677</v>
      </c>
      <c r="D524" s="3" t="s">
        <v>1678</v>
      </c>
      <c r="E524" s="4" t="s">
        <v>1679</v>
      </c>
      <c r="F524" s="3" t="s">
        <v>1680</v>
      </c>
      <c r="K524" s="3" t="s">
        <v>2882</v>
      </c>
    </row>
    <row r="525" spans="2:11">
      <c r="C525" s="3" t="s">
        <v>1681</v>
      </c>
      <c r="D525" s="3" t="s">
        <v>1682</v>
      </c>
      <c r="E525" s="4" t="s">
        <v>1683</v>
      </c>
      <c r="F525" s="3" t="s">
        <v>1684</v>
      </c>
      <c r="K525" s="3" t="s">
        <v>2883</v>
      </c>
    </row>
    <row r="526" spans="2:11">
      <c r="B526" s="3" t="s">
        <v>1685</v>
      </c>
      <c r="D526" s="3" t="s">
        <v>1686</v>
      </c>
      <c r="E526" s="4" t="s">
        <v>1687</v>
      </c>
      <c r="F526" s="3" t="s">
        <v>1688</v>
      </c>
      <c r="G526" s="3" t="s">
        <v>290</v>
      </c>
      <c r="H526" s="3" t="s">
        <v>20</v>
      </c>
      <c r="K526" s="3" t="s">
        <v>2884</v>
      </c>
    </row>
    <row r="527" spans="2:11">
      <c r="B527" s="3" t="s">
        <v>1343</v>
      </c>
      <c r="D527" s="3" t="s">
        <v>1344</v>
      </c>
      <c r="E527" s="4" t="s">
        <v>1345</v>
      </c>
      <c r="F527" s="3" t="s">
        <v>1346</v>
      </c>
      <c r="G527" s="3" t="s">
        <v>290</v>
      </c>
      <c r="H527" s="3" t="s">
        <v>1197</v>
      </c>
      <c r="K527" s="3" t="s">
        <v>2885</v>
      </c>
    </row>
    <row r="528" spans="2:11">
      <c r="B528" s="3" t="s">
        <v>1689</v>
      </c>
      <c r="D528" s="3" t="s">
        <v>1690</v>
      </c>
      <c r="E528" s="4" t="s">
        <v>1691</v>
      </c>
      <c r="F528" s="3" t="s">
        <v>1692</v>
      </c>
      <c r="K528" s="3" t="s">
        <v>2886</v>
      </c>
    </row>
    <row r="529" spans="2:11">
      <c r="B529" s="3" t="s">
        <v>1693</v>
      </c>
      <c r="D529" s="3" t="s">
        <v>1694</v>
      </c>
      <c r="E529" s="4" t="s">
        <v>1695</v>
      </c>
      <c r="F529" s="3" t="s">
        <v>1696</v>
      </c>
      <c r="G529" s="3" t="s">
        <v>290</v>
      </c>
      <c r="H529" s="3" t="s">
        <v>101</v>
      </c>
      <c r="K529" s="3" t="s">
        <v>2887</v>
      </c>
    </row>
    <row r="530" spans="2:11">
      <c r="B530" s="3" t="s">
        <v>1697</v>
      </c>
      <c r="D530" s="3" t="s">
        <v>1698</v>
      </c>
      <c r="E530" s="4" t="s">
        <v>1699</v>
      </c>
      <c r="F530" s="3" t="s">
        <v>1700</v>
      </c>
      <c r="G530" s="3" t="s">
        <v>290</v>
      </c>
      <c r="H530" s="3" t="s">
        <v>20</v>
      </c>
      <c r="K530" s="3" t="s">
        <v>2888</v>
      </c>
    </row>
    <row r="531" spans="2:11">
      <c r="B531" s="3" t="s">
        <v>1701</v>
      </c>
      <c r="D531" s="3" t="s">
        <v>1702</v>
      </c>
      <c r="E531" s="4" t="s">
        <v>1703</v>
      </c>
      <c r="F531" s="3" t="s">
        <v>1704</v>
      </c>
      <c r="K531" s="3" t="s">
        <v>2889</v>
      </c>
    </row>
    <row r="532" spans="2:11">
      <c r="B532" s="3" t="s">
        <v>1705</v>
      </c>
      <c r="D532" s="3" t="s">
        <v>1706</v>
      </c>
      <c r="E532" s="4" t="s">
        <v>1707</v>
      </c>
      <c r="F532" s="3" t="s">
        <v>1708</v>
      </c>
      <c r="K532" s="3" t="s">
        <v>2890</v>
      </c>
    </row>
    <row r="533" spans="2:11">
      <c r="B533" s="3" t="s">
        <v>1709</v>
      </c>
      <c r="D533" s="3" t="s">
        <v>1710</v>
      </c>
      <c r="E533" s="4" t="s">
        <v>1711</v>
      </c>
      <c r="F533" s="3" t="s">
        <v>1712</v>
      </c>
      <c r="K533" s="3" t="s">
        <v>2891</v>
      </c>
    </row>
    <row r="534" spans="2:11">
      <c r="B534" s="3" t="s">
        <v>1713</v>
      </c>
      <c r="D534" s="3" t="s">
        <v>1714</v>
      </c>
      <c r="E534" s="4" t="s">
        <v>1715</v>
      </c>
      <c r="F534" s="3" t="s">
        <v>1716</v>
      </c>
      <c r="G534" s="3" t="s">
        <v>290</v>
      </c>
      <c r="H534" s="3" t="s">
        <v>20</v>
      </c>
      <c r="K534" s="3" t="s">
        <v>2892</v>
      </c>
    </row>
    <row r="535" spans="2:11">
      <c r="C535" s="3" t="s">
        <v>1717</v>
      </c>
      <c r="D535" s="3" t="s">
        <v>1718</v>
      </c>
      <c r="E535" s="4" t="s">
        <v>1719</v>
      </c>
      <c r="F535" s="3" t="s">
        <v>1720</v>
      </c>
      <c r="G535" s="3" t="s">
        <v>290</v>
      </c>
      <c r="H535" s="3" t="s">
        <v>20</v>
      </c>
      <c r="K535" s="3" t="s">
        <v>2893</v>
      </c>
    </row>
    <row r="536" spans="2:11">
      <c r="B536" s="3" t="s">
        <v>1721</v>
      </c>
      <c r="D536" s="3" t="s">
        <v>1722</v>
      </c>
      <c r="E536" s="4" t="s">
        <v>1723</v>
      </c>
      <c r="F536" s="3" t="s">
        <v>1724</v>
      </c>
      <c r="K536" s="3" t="s">
        <v>2894</v>
      </c>
    </row>
    <row r="537" spans="2:11">
      <c r="B537" s="3" t="s">
        <v>1725</v>
      </c>
      <c r="D537" s="3" t="s">
        <v>1726</v>
      </c>
      <c r="E537" s="4" t="s">
        <v>1727</v>
      </c>
      <c r="F537" s="3" t="s">
        <v>1728</v>
      </c>
      <c r="K537" s="3" t="s">
        <v>2895</v>
      </c>
    </row>
    <row r="538" spans="2:11">
      <c r="C538" s="3" t="s">
        <v>1729</v>
      </c>
      <c r="D538" s="3" t="s">
        <v>1730</v>
      </c>
      <c r="E538" s="4" t="s">
        <v>1731</v>
      </c>
      <c r="F538" s="3" t="s">
        <v>1732</v>
      </c>
      <c r="K538" s="3" t="s">
        <v>2896</v>
      </c>
    </row>
    <row r="539" spans="2:11">
      <c r="C539" s="3" t="s">
        <v>1733</v>
      </c>
      <c r="D539" s="3" t="s">
        <v>1734</v>
      </c>
      <c r="E539" s="4" t="s">
        <v>1735</v>
      </c>
      <c r="F539" s="3" t="s">
        <v>1736</v>
      </c>
      <c r="K539" s="3" t="s">
        <v>2897</v>
      </c>
    </row>
    <row r="540" spans="2:11">
      <c r="C540" s="3" t="s">
        <v>1737</v>
      </c>
      <c r="D540" s="3" t="s">
        <v>1738</v>
      </c>
      <c r="E540" s="4" t="s">
        <v>1739</v>
      </c>
      <c r="F540" s="3" t="s">
        <v>1740</v>
      </c>
      <c r="K540" s="3" t="s">
        <v>2898</v>
      </c>
    </row>
    <row r="541" spans="2:11">
      <c r="B541" s="3" t="s">
        <v>1741</v>
      </c>
      <c r="D541" s="3" t="s">
        <v>1742</v>
      </c>
      <c r="E541" s="4" t="s">
        <v>1743</v>
      </c>
      <c r="F541" s="3" t="s">
        <v>1744</v>
      </c>
      <c r="K541" s="3" t="s">
        <v>2899</v>
      </c>
    </row>
    <row r="542" spans="2:11" ht="62.5">
      <c r="B542" s="3" t="s">
        <v>1745</v>
      </c>
      <c r="D542" s="3" t="s">
        <v>1746</v>
      </c>
      <c r="E542" s="4" t="s">
        <v>3630</v>
      </c>
      <c r="F542" s="3" t="s">
        <v>1747</v>
      </c>
      <c r="I542" s="3" t="s">
        <v>3365</v>
      </c>
      <c r="J542" s="4" t="s">
        <v>3708</v>
      </c>
      <c r="K542" s="3" t="s">
        <v>2900</v>
      </c>
    </row>
    <row r="543" spans="2:11">
      <c r="B543" s="3" t="s">
        <v>1748</v>
      </c>
      <c r="D543" s="3" t="s">
        <v>1749</v>
      </c>
      <c r="E543" s="4" t="s">
        <v>1750</v>
      </c>
      <c r="F543" s="3" t="s">
        <v>1751</v>
      </c>
      <c r="K543" s="3" t="s">
        <v>2901</v>
      </c>
    </row>
    <row r="544" spans="2:11">
      <c r="B544" s="3" t="s">
        <v>1752</v>
      </c>
      <c r="D544" s="3" t="s">
        <v>1753</v>
      </c>
      <c r="E544" s="4" t="s">
        <v>1754</v>
      </c>
      <c r="F544" s="3" t="s">
        <v>1755</v>
      </c>
      <c r="K544" s="3" t="s">
        <v>2902</v>
      </c>
    </row>
    <row r="545" spans="2:11" ht="62.5">
      <c r="B545" s="3" t="s">
        <v>3640</v>
      </c>
      <c r="D545" s="3" t="s">
        <v>288</v>
      </c>
      <c r="E545" s="4" t="s">
        <v>3641</v>
      </c>
      <c r="F545" s="3" t="s">
        <v>289</v>
      </c>
      <c r="G545" s="3" t="s">
        <v>290</v>
      </c>
      <c r="H545" s="3" t="s">
        <v>10</v>
      </c>
      <c r="I545" s="3" t="s">
        <v>3228</v>
      </c>
      <c r="J545" s="4" t="s">
        <v>3662</v>
      </c>
      <c r="K545" s="3" t="s">
        <v>2903</v>
      </c>
    </row>
    <row r="546" spans="2:11">
      <c r="B546" s="3" t="s">
        <v>1756</v>
      </c>
      <c r="D546" s="3" t="s">
        <v>1757</v>
      </c>
      <c r="E546" s="4" t="s">
        <v>1758</v>
      </c>
      <c r="F546" s="3" t="s">
        <v>1759</v>
      </c>
      <c r="G546" s="3" t="s">
        <v>290</v>
      </c>
      <c r="H546" s="3" t="s">
        <v>29</v>
      </c>
      <c r="K546" s="3" t="s">
        <v>2904</v>
      </c>
    </row>
    <row r="547" spans="2:11">
      <c r="B547" s="3" t="s">
        <v>1760</v>
      </c>
      <c r="D547" s="3" t="s">
        <v>1761</v>
      </c>
      <c r="E547" s="4" t="s">
        <v>1762</v>
      </c>
      <c r="F547" s="3" t="s">
        <v>1763</v>
      </c>
      <c r="G547" s="3" t="s">
        <v>290</v>
      </c>
      <c r="H547" s="3" t="s">
        <v>29</v>
      </c>
      <c r="K547" s="3" t="s">
        <v>2905</v>
      </c>
    </row>
    <row r="548" spans="2:11">
      <c r="B548" s="3" t="s">
        <v>1764</v>
      </c>
      <c r="D548" s="3" t="s">
        <v>1765</v>
      </c>
      <c r="E548" s="4" t="s">
        <v>1766</v>
      </c>
      <c r="F548" s="3" t="s">
        <v>1767</v>
      </c>
      <c r="K548" s="3" t="s">
        <v>2906</v>
      </c>
    </row>
    <row r="549" spans="2:11" ht="75">
      <c r="B549" s="3" t="s">
        <v>3651</v>
      </c>
      <c r="D549" s="3" t="s">
        <v>1768</v>
      </c>
      <c r="E549" s="4" t="s">
        <v>3652</v>
      </c>
      <c r="F549" s="4" t="s">
        <v>3629</v>
      </c>
      <c r="I549" s="3" t="s">
        <v>3365</v>
      </c>
      <c r="J549" s="4" t="s">
        <v>3709</v>
      </c>
      <c r="K549" s="3" t="s">
        <v>2907</v>
      </c>
    </row>
    <row r="550" spans="2:11">
      <c r="B550" s="3" t="s">
        <v>1769</v>
      </c>
      <c r="D550" s="3" t="s">
        <v>1770</v>
      </c>
      <c r="E550" s="4" t="s">
        <v>1771</v>
      </c>
      <c r="F550" s="3" t="s">
        <v>1772</v>
      </c>
      <c r="K550" s="3" t="s">
        <v>2908</v>
      </c>
    </row>
    <row r="551" spans="2:11">
      <c r="B551" s="3" t="s">
        <v>1773</v>
      </c>
      <c r="D551" s="3" t="s">
        <v>1774</v>
      </c>
      <c r="E551" s="4" t="s">
        <v>1775</v>
      </c>
      <c r="F551" s="3" t="s">
        <v>1776</v>
      </c>
      <c r="K551" s="3" t="s">
        <v>2909</v>
      </c>
    </row>
    <row r="552" spans="2:11">
      <c r="B552" s="3" t="s">
        <v>1777</v>
      </c>
      <c r="D552" s="3" t="s">
        <v>1778</v>
      </c>
      <c r="E552" s="4" t="s">
        <v>1779</v>
      </c>
      <c r="F552" s="3" t="s">
        <v>1780</v>
      </c>
      <c r="G552" s="3" t="s">
        <v>290</v>
      </c>
      <c r="H552" s="3" t="s">
        <v>101</v>
      </c>
      <c r="K552" s="3" t="s">
        <v>2910</v>
      </c>
    </row>
    <row r="553" spans="2:11">
      <c r="B553" s="3" t="s">
        <v>1781</v>
      </c>
      <c r="D553" s="3" t="s">
        <v>1782</v>
      </c>
      <c r="E553" s="4" t="s">
        <v>1783</v>
      </c>
      <c r="F553" s="3" t="s">
        <v>1784</v>
      </c>
      <c r="K553" s="3" t="s">
        <v>2911</v>
      </c>
    </row>
    <row r="554" spans="2:11" ht="25">
      <c r="B554" s="3" t="s">
        <v>1785</v>
      </c>
      <c r="D554" s="3" t="s">
        <v>1786</v>
      </c>
      <c r="E554" s="4" t="s">
        <v>1787</v>
      </c>
      <c r="F554" s="3" t="s">
        <v>1788</v>
      </c>
      <c r="K554" s="3" t="s">
        <v>2912</v>
      </c>
    </row>
    <row r="555" spans="2:11">
      <c r="B555" s="3" t="s">
        <v>1789</v>
      </c>
      <c r="D555" s="3" t="s">
        <v>1790</v>
      </c>
      <c r="E555" s="4" t="s">
        <v>1791</v>
      </c>
      <c r="F555" s="3" t="s">
        <v>1792</v>
      </c>
      <c r="G555" s="3" t="s">
        <v>290</v>
      </c>
      <c r="H555" s="3" t="s">
        <v>20</v>
      </c>
      <c r="K555" s="3" t="s">
        <v>2913</v>
      </c>
    </row>
    <row r="556" spans="2:11">
      <c r="B556" s="3" t="s">
        <v>1793</v>
      </c>
      <c r="D556" s="3" t="s">
        <v>1794</v>
      </c>
      <c r="E556" s="4" t="s">
        <v>1795</v>
      </c>
      <c r="F556" s="3" t="s">
        <v>1796</v>
      </c>
      <c r="G556" s="3" t="s">
        <v>290</v>
      </c>
      <c r="H556" s="3" t="s">
        <v>101</v>
      </c>
      <c r="K556" s="3" t="s">
        <v>2914</v>
      </c>
    </row>
    <row r="557" spans="2:11">
      <c r="B557" s="3" t="s">
        <v>1797</v>
      </c>
      <c r="D557" s="3" t="s">
        <v>1798</v>
      </c>
      <c r="E557" s="4" t="s">
        <v>1799</v>
      </c>
      <c r="F557" s="3" t="s">
        <v>1800</v>
      </c>
      <c r="G557" s="3" t="s">
        <v>290</v>
      </c>
      <c r="H557" s="3" t="s">
        <v>20</v>
      </c>
      <c r="K557" s="3" t="s">
        <v>2915</v>
      </c>
    </row>
    <row r="558" spans="2:11">
      <c r="B558" s="3" t="s">
        <v>1801</v>
      </c>
      <c r="D558" s="3" t="s">
        <v>1802</v>
      </c>
      <c r="E558" s="4" t="s">
        <v>1803</v>
      </c>
      <c r="F558" s="3" t="s">
        <v>1804</v>
      </c>
      <c r="K558" s="3" t="s">
        <v>2916</v>
      </c>
    </row>
    <row r="559" spans="2:11" ht="37.5">
      <c r="B559" s="3" t="s">
        <v>1805</v>
      </c>
      <c r="D559" s="3" t="s">
        <v>1806</v>
      </c>
      <c r="E559" s="4" t="s">
        <v>2429</v>
      </c>
      <c r="I559" s="3" t="s">
        <v>3210</v>
      </c>
      <c r="J559" s="4" t="s">
        <v>3211</v>
      </c>
      <c r="K559" s="3" t="s">
        <v>2917</v>
      </c>
    </row>
    <row r="560" spans="2:11" ht="37.5">
      <c r="B560" s="3" t="s">
        <v>3404</v>
      </c>
      <c r="D560" s="3" t="s">
        <v>3403</v>
      </c>
      <c r="E560" s="4" t="s">
        <v>3405</v>
      </c>
      <c r="F560" s="3" t="s">
        <v>3406</v>
      </c>
      <c r="I560" s="3" t="s">
        <v>3279</v>
      </c>
      <c r="J560" s="4" t="s">
        <v>3710</v>
      </c>
      <c r="K560" s="3" t="s">
        <v>3407</v>
      </c>
    </row>
    <row r="561" spans="1:11" ht="37.5">
      <c r="B561" s="3" t="s">
        <v>3448</v>
      </c>
      <c r="D561" s="3" t="s">
        <v>3447</v>
      </c>
      <c r="E561" s="4" t="s">
        <v>3449</v>
      </c>
      <c r="F561" s="3" t="s">
        <v>3450</v>
      </c>
      <c r="I561" s="3" t="s">
        <v>3279</v>
      </c>
      <c r="J561" s="4" t="s">
        <v>3711</v>
      </c>
      <c r="K561" s="3" t="s">
        <v>3451</v>
      </c>
    </row>
    <row r="562" spans="1:11" ht="37.5">
      <c r="B562" s="3" t="s">
        <v>3453</v>
      </c>
      <c r="D562" s="3" t="s">
        <v>3452</v>
      </c>
      <c r="E562" s="4" t="s">
        <v>3454</v>
      </c>
      <c r="F562" s="3" t="s">
        <v>3455</v>
      </c>
      <c r="I562" s="3" t="s">
        <v>3279</v>
      </c>
      <c r="J562" s="4" t="s">
        <v>3712</v>
      </c>
      <c r="K562" s="3" t="s">
        <v>3456</v>
      </c>
    </row>
    <row r="563" spans="1:11" ht="37.5">
      <c r="B563" s="3" t="s">
        <v>3462</v>
      </c>
      <c r="D563" s="3" t="s">
        <v>3463</v>
      </c>
      <c r="E563" s="4" t="s">
        <v>3464</v>
      </c>
      <c r="F563" s="3" t="s">
        <v>3465</v>
      </c>
      <c r="I563" s="3" t="s">
        <v>3210</v>
      </c>
      <c r="J563" s="4" t="s">
        <v>3713</v>
      </c>
      <c r="K563" s="3" t="s">
        <v>3466</v>
      </c>
    </row>
    <row r="564" spans="1:11" ht="37.5">
      <c r="B564" s="3" t="s">
        <v>3517</v>
      </c>
      <c r="D564" s="3" t="s">
        <v>3516</v>
      </c>
      <c r="E564" s="4" t="s">
        <v>3518</v>
      </c>
      <c r="F564" s="3" t="s">
        <v>3519</v>
      </c>
      <c r="G564" s="3" t="s">
        <v>3520</v>
      </c>
      <c r="H564" s="3" t="s">
        <v>3476</v>
      </c>
      <c r="I564" s="3" t="s">
        <v>3521</v>
      </c>
      <c r="J564" s="4" t="s">
        <v>3714</v>
      </c>
      <c r="K564" s="3" t="s">
        <v>3522</v>
      </c>
    </row>
    <row r="565" spans="1:11" ht="37.5">
      <c r="B565" s="3" t="s">
        <v>3613</v>
      </c>
      <c r="D565" s="3" t="s">
        <v>3612</v>
      </c>
      <c r="E565" s="4" t="s">
        <v>3614</v>
      </c>
      <c r="F565" s="3" t="s">
        <v>3615</v>
      </c>
      <c r="I565" s="3" t="s">
        <v>3521</v>
      </c>
      <c r="J565" s="4" t="s">
        <v>3715</v>
      </c>
      <c r="K565" s="3" t="s">
        <v>3616</v>
      </c>
    </row>
    <row r="566" spans="1:11">
      <c r="B566" s="3" t="s">
        <v>1807</v>
      </c>
      <c r="D566" s="3" t="s">
        <v>1808</v>
      </c>
      <c r="E566" s="4" t="s">
        <v>1809</v>
      </c>
      <c r="F566" s="3" t="s">
        <v>1810</v>
      </c>
      <c r="G566" s="3" t="s">
        <v>29</v>
      </c>
      <c r="H566" s="3" t="s">
        <v>290</v>
      </c>
      <c r="K566" s="3" t="s">
        <v>2918</v>
      </c>
    </row>
    <row r="567" spans="1:11">
      <c r="A567" s="3" t="s">
        <v>1811</v>
      </c>
      <c r="D567" s="3" t="s">
        <v>1812</v>
      </c>
      <c r="E567" s="4" t="s">
        <v>1811</v>
      </c>
      <c r="I567" s="3" t="s">
        <v>3208</v>
      </c>
      <c r="J567" s="4" t="s">
        <v>3209</v>
      </c>
      <c r="K567" s="3" t="s">
        <v>1812</v>
      </c>
    </row>
    <row r="568" spans="1:11">
      <c r="B568" s="3" t="s">
        <v>1813</v>
      </c>
      <c r="D568" s="3" t="s">
        <v>1814</v>
      </c>
      <c r="E568" s="4" t="s">
        <v>1815</v>
      </c>
      <c r="F568" s="3" t="s">
        <v>1816</v>
      </c>
      <c r="G568" s="3" t="s">
        <v>1811</v>
      </c>
      <c r="H568" s="3" t="s">
        <v>20</v>
      </c>
      <c r="K568" s="3" t="s">
        <v>2919</v>
      </c>
    </row>
    <row r="569" spans="1:11">
      <c r="B569" s="3" t="s">
        <v>1817</v>
      </c>
      <c r="D569" s="3" t="s">
        <v>1818</v>
      </c>
      <c r="E569" s="4" t="s">
        <v>1819</v>
      </c>
      <c r="F569" s="3" t="s">
        <v>1820</v>
      </c>
      <c r="G569" s="3" t="s">
        <v>1811</v>
      </c>
      <c r="H569" s="3" t="s">
        <v>29</v>
      </c>
      <c r="K569" s="3" t="s">
        <v>2920</v>
      </c>
    </row>
    <row r="570" spans="1:11">
      <c r="B570" s="3" t="s">
        <v>1821</v>
      </c>
      <c r="D570" s="3" t="s">
        <v>1822</v>
      </c>
      <c r="E570" s="4" t="s">
        <v>1823</v>
      </c>
      <c r="F570" s="3" t="s">
        <v>1824</v>
      </c>
      <c r="K570" s="3" t="s">
        <v>2921</v>
      </c>
    </row>
    <row r="571" spans="1:11">
      <c r="B571" s="3" t="s">
        <v>1825</v>
      </c>
      <c r="D571" s="3" t="s">
        <v>1826</v>
      </c>
      <c r="E571" s="4" t="s">
        <v>1827</v>
      </c>
      <c r="F571" s="3" t="s">
        <v>1828</v>
      </c>
      <c r="G571" s="3" t="s">
        <v>1811</v>
      </c>
      <c r="H571" s="3" t="s">
        <v>20</v>
      </c>
      <c r="K571" s="3" t="s">
        <v>2922</v>
      </c>
    </row>
    <row r="572" spans="1:11">
      <c r="C572" s="3" t="s">
        <v>1215</v>
      </c>
      <c r="D572" s="3" t="s">
        <v>1216</v>
      </c>
      <c r="E572" s="4" t="s">
        <v>1217</v>
      </c>
      <c r="F572" s="3" t="s">
        <v>1218</v>
      </c>
      <c r="G572" s="3" t="s">
        <v>1197</v>
      </c>
      <c r="H572" s="3" t="s">
        <v>20</v>
      </c>
      <c r="K572" s="3" t="s">
        <v>2923</v>
      </c>
    </row>
    <row r="573" spans="1:11">
      <c r="C573" s="3" t="s">
        <v>1247</v>
      </c>
      <c r="D573" s="3" t="s">
        <v>1248</v>
      </c>
      <c r="E573" s="4" t="s">
        <v>1249</v>
      </c>
      <c r="F573" s="3" t="s">
        <v>1250</v>
      </c>
      <c r="G573" s="3" t="s">
        <v>1197</v>
      </c>
      <c r="H573" s="3" t="s">
        <v>20</v>
      </c>
      <c r="K573" s="3" t="s">
        <v>2924</v>
      </c>
    </row>
    <row r="574" spans="1:11">
      <c r="C574" s="3" t="s">
        <v>1829</v>
      </c>
      <c r="D574" s="3" t="s">
        <v>1830</v>
      </c>
      <c r="E574" s="4" t="s">
        <v>1831</v>
      </c>
      <c r="F574" s="3" t="s">
        <v>1832</v>
      </c>
      <c r="G574" s="3" t="s">
        <v>1811</v>
      </c>
      <c r="H574" s="3" t="s">
        <v>20</v>
      </c>
      <c r="K574" s="3" t="s">
        <v>2925</v>
      </c>
    </row>
    <row r="575" spans="1:11">
      <c r="C575" s="3" t="s">
        <v>1833</v>
      </c>
      <c r="D575" s="3" t="s">
        <v>1834</v>
      </c>
      <c r="E575" s="4" t="s">
        <v>1835</v>
      </c>
      <c r="F575" s="3" t="s">
        <v>1836</v>
      </c>
      <c r="G575" s="3" t="s">
        <v>1811</v>
      </c>
      <c r="H575" s="3" t="s">
        <v>20</v>
      </c>
      <c r="K575" s="3" t="s">
        <v>2926</v>
      </c>
    </row>
    <row r="576" spans="1:11">
      <c r="C576" s="3" t="s">
        <v>1837</v>
      </c>
      <c r="D576" s="3" t="s">
        <v>1838</v>
      </c>
      <c r="E576" s="4" t="s">
        <v>1839</v>
      </c>
      <c r="F576" s="3" t="s">
        <v>1840</v>
      </c>
      <c r="G576" s="3" t="s">
        <v>1811</v>
      </c>
      <c r="H576" s="3" t="s">
        <v>20</v>
      </c>
      <c r="K576" s="3" t="s">
        <v>2927</v>
      </c>
    </row>
    <row r="577" spans="2:11">
      <c r="C577" s="3" t="s">
        <v>1841</v>
      </c>
      <c r="D577" s="3" t="s">
        <v>1842</v>
      </c>
      <c r="E577" s="4" t="s">
        <v>1843</v>
      </c>
      <c r="F577" s="3" t="s">
        <v>1844</v>
      </c>
      <c r="G577" s="3" t="s">
        <v>1811</v>
      </c>
      <c r="H577" s="3" t="s">
        <v>20</v>
      </c>
      <c r="K577" s="3" t="s">
        <v>2928</v>
      </c>
    </row>
    <row r="578" spans="2:11">
      <c r="C578" s="3" t="s">
        <v>1845</v>
      </c>
      <c r="D578" s="3" t="s">
        <v>1846</v>
      </c>
      <c r="E578" s="4" t="s">
        <v>1847</v>
      </c>
      <c r="F578" s="3" t="s">
        <v>1848</v>
      </c>
      <c r="G578" s="3" t="s">
        <v>1811</v>
      </c>
      <c r="H578" s="3" t="s">
        <v>20</v>
      </c>
      <c r="K578" s="3" t="s">
        <v>2929</v>
      </c>
    </row>
    <row r="579" spans="2:11">
      <c r="C579" s="3" t="s">
        <v>1849</v>
      </c>
      <c r="D579" s="3" t="s">
        <v>1850</v>
      </c>
      <c r="E579" s="4" t="s">
        <v>1851</v>
      </c>
      <c r="F579" s="3" t="s">
        <v>1852</v>
      </c>
      <c r="G579" s="3" t="s">
        <v>1811</v>
      </c>
      <c r="H579" s="3" t="s">
        <v>20</v>
      </c>
      <c r="K579" s="3" t="s">
        <v>2930</v>
      </c>
    </row>
    <row r="580" spans="2:11">
      <c r="B580" s="3" t="s">
        <v>1853</v>
      </c>
      <c r="D580" s="3" t="s">
        <v>1854</v>
      </c>
      <c r="E580" s="4" t="s">
        <v>1855</v>
      </c>
      <c r="F580" s="3" t="s">
        <v>1856</v>
      </c>
      <c r="G580" s="3" t="s">
        <v>1811</v>
      </c>
      <c r="H580" s="3" t="s">
        <v>29</v>
      </c>
      <c r="K580" s="3" t="s">
        <v>2931</v>
      </c>
    </row>
    <row r="581" spans="2:11">
      <c r="C581" s="3" t="s">
        <v>1857</v>
      </c>
      <c r="D581" s="3" t="s">
        <v>1858</v>
      </c>
      <c r="E581" s="4" t="s">
        <v>1859</v>
      </c>
      <c r="F581" s="3" t="s">
        <v>1860</v>
      </c>
      <c r="G581" s="3" t="s">
        <v>1811</v>
      </c>
      <c r="H581" s="3" t="s">
        <v>1861</v>
      </c>
      <c r="K581" s="3" t="s">
        <v>2932</v>
      </c>
    </row>
    <row r="582" spans="2:11">
      <c r="B582" s="3" t="s">
        <v>1862</v>
      </c>
      <c r="D582" s="3" t="s">
        <v>1863</v>
      </c>
      <c r="E582" s="4" t="s">
        <v>1864</v>
      </c>
      <c r="F582" s="3" t="s">
        <v>1865</v>
      </c>
      <c r="K582" s="3" t="s">
        <v>2933</v>
      </c>
    </row>
    <row r="583" spans="2:11">
      <c r="B583" s="3" t="s">
        <v>1866</v>
      </c>
      <c r="D583" s="3" t="s">
        <v>1867</v>
      </c>
      <c r="E583" s="4" t="s">
        <v>1868</v>
      </c>
      <c r="F583" s="3" t="s">
        <v>1869</v>
      </c>
      <c r="K583" s="3" t="s">
        <v>2934</v>
      </c>
    </row>
    <row r="584" spans="2:11">
      <c r="B584" s="3" t="s">
        <v>1870</v>
      </c>
      <c r="D584" s="3" t="s">
        <v>1871</v>
      </c>
      <c r="E584" s="4" t="s">
        <v>1872</v>
      </c>
      <c r="F584" s="3" t="s">
        <v>1873</v>
      </c>
      <c r="K584" s="3" t="s">
        <v>2935</v>
      </c>
    </row>
    <row r="585" spans="2:11">
      <c r="B585" s="3" t="s">
        <v>1874</v>
      </c>
      <c r="D585" s="3" t="s">
        <v>1875</v>
      </c>
      <c r="E585" s="4" t="s">
        <v>1876</v>
      </c>
      <c r="F585" s="3" t="s">
        <v>1877</v>
      </c>
      <c r="K585" s="3" t="s">
        <v>2936</v>
      </c>
    </row>
    <row r="586" spans="2:11">
      <c r="B586" s="3" t="s">
        <v>1878</v>
      </c>
      <c r="D586" s="3" t="s">
        <v>1879</v>
      </c>
      <c r="E586" s="4" t="s">
        <v>1880</v>
      </c>
      <c r="F586" s="3" t="s">
        <v>1881</v>
      </c>
      <c r="K586" s="3" t="s">
        <v>2937</v>
      </c>
    </row>
    <row r="587" spans="2:11">
      <c r="B587" s="3" t="s">
        <v>1882</v>
      </c>
      <c r="D587" s="3" t="s">
        <v>1883</v>
      </c>
      <c r="E587" s="4" t="s">
        <v>1884</v>
      </c>
      <c r="F587" s="3" t="s">
        <v>1885</v>
      </c>
      <c r="K587" s="3" t="s">
        <v>2938</v>
      </c>
    </row>
    <row r="588" spans="2:11">
      <c r="B588" s="3" t="s">
        <v>1886</v>
      </c>
      <c r="D588" s="3" t="s">
        <v>1887</v>
      </c>
      <c r="E588" s="4" t="s">
        <v>1888</v>
      </c>
      <c r="F588" s="3" t="s">
        <v>1889</v>
      </c>
      <c r="K588" s="3" t="s">
        <v>2939</v>
      </c>
    </row>
    <row r="589" spans="2:11">
      <c r="B589" s="3" t="s">
        <v>1890</v>
      </c>
      <c r="D589" s="3" t="s">
        <v>1891</v>
      </c>
      <c r="E589" s="4" t="s">
        <v>1892</v>
      </c>
      <c r="F589" s="3" t="s">
        <v>1893</v>
      </c>
      <c r="G589" s="3" t="s">
        <v>1811</v>
      </c>
      <c r="H589" s="3" t="s">
        <v>20</v>
      </c>
      <c r="K589" s="3" t="s">
        <v>2940</v>
      </c>
    </row>
    <row r="590" spans="2:11">
      <c r="B590" s="3" t="s">
        <v>1894</v>
      </c>
      <c r="D590" s="3" t="s">
        <v>1895</v>
      </c>
      <c r="E590" s="4" t="s">
        <v>1896</v>
      </c>
      <c r="F590" s="3" t="s">
        <v>1897</v>
      </c>
      <c r="K590" s="3" t="s">
        <v>2941</v>
      </c>
    </row>
    <row r="591" spans="2:11">
      <c r="B591" s="3" t="s">
        <v>1898</v>
      </c>
      <c r="D591" s="3" t="s">
        <v>1899</v>
      </c>
      <c r="E591" s="4" t="s">
        <v>1900</v>
      </c>
      <c r="F591" s="3" t="s">
        <v>1901</v>
      </c>
      <c r="K591" s="3" t="s">
        <v>2942</v>
      </c>
    </row>
    <row r="592" spans="2:11">
      <c r="B592" s="3" t="s">
        <v>1902</v>
      </c>
      <c r="D592" s="3" t="s">
        <v>1903</v>
      </c>
      <c r="E592" s="4" t="s">
        <v>1904</v>
      </c>
      <c r="F592" s="3" t="s">
        <v>1905</v>
      </c>
      <c r="K592" s="3" t="s">
        <v>2943</v>
      </c>
    </row>
    <row r="593" spans="2:11">
      <c r="C593" s="3" t="s">
        <v>1906</v>
      </c>
      <c r="D593" s="3" t="s">
        <v>1907</v>
      </c>
      <c r="E593" s="4" t="s">
        <v>1908</v>
      </c>
      <c r="F593" s="3" t="s">
        <v>1909</v>
      </c>
      <c r="K593" s="3" t="s">
        <v>2944</v>
      </c>
    </row>
    <row r="594" spans="2:11" ht="37.5">
      <c r="C594" s="3" t="s">
        <v>3429</v>
      </c>
      <c r="D594" s="3" t="s">
        <v>3428</v>
      </c>
      <c r="E594" s="4" t="s">
        <v>3430</v>
      </c>
      <c r="F594" s="3" t="s">
        <v>3431</v>
      </c>
      <c r="I594" s="3" t="s">
        <v>3279</v>
      </c>
      <c r="J594" s="4" t="s">
        <v>3716</v>
      </c>
      <c r="K594" s="3" t="s">
        <v>3432</v>
      </c>
    </row>
    <row r="595" spans="2:11" ht="37.5">
      <c r="C595" s="3" t="s">
        <v>3434</v>
      </c>
      <c r="D595" s="3" t="s">
        <v>3435</v>
      </c>
      <c r="E595" s="4" t="s">
        <v>3436</v>
      </c>
      <c r="F595" s="3" t="s">
        <v>3437</v>
      </c>
      <c r="I595" s="3" t="s">
        <v>3279</v>
      </c>
      <c r="J595" s="4" t="s">
        <v>3717</v>
      </c>
      <c r="K595" s="3" t="s">
        <v>3433</v>
      </c>
    </row>
    <row r="596" spans="2:11">
      <c r="B596" s="3" t="s">
        <v>1910</v>
      </c>
      <c r="D596" s="3" t="s">
        <v>1911</v>
      </c>
      <c r="E596" s="4" t="s">
        <v>1912</v>
      </c>
      <c r="F596" s="3" t="s">
        <v>1913</v>
      </c>
      <c r="K596" s="3" t="s">
        <v>2945</v>
      </c>
    </row>
    <row r="597" spans="2:11">
      <c r="B597" s="3" t="s">
        <v>1914</v>
      </c>
      <c r="D597" s="3" t="s">
        <v>1915</v>
      </c>
      <c r="E597" s="4" t="s">
        <v>1916</v>
      </c>
      <c r="F597" s="3" t="s">
        <v>1917</v>
      </c>
      <c r="G597" s="3" t="s">
        <v>1811</v>
      </c>
      <c r="H597" s="3" t="s">
        <v>20</v>
      </c>
      <c r="K597" s="3" t="s">
        <v>2946</v>
      </c>
    </row>
    <row r="598" spans="2:11">
      <c r="B598" s="3" t="s">
        <v>1918</v>
      </c>
      <c r="D598" s="3" t="s">
        <v>1919</v>
      </c>
      <c r="E598" s="4" t="s">
        <v>1920</v>
      </c>
      <c r="F598" s="3" t="s">
        <v>1921</v>
      </c>
      <c r="G598" s="3" t="s">
        <v>1811</v>
      </c>
      <c r="H598" s="3" t="s">
        <v>101</v>
      </c>
      <c r="K598" s="3" t="s">
        <v>2947</v>
      </c>
    </row>
    <row r="599" spans="2:11" ht="25">
      <c r="B599" s="3" t="s">
        <v>1922</v>
      </c>
      <c r="D599" s="3" t="s">
        <v>1923</v>
      </c>
      <c r="E599" s="4" t="s">
        <v>1924</v>
      </c>
      <c r="F599" s="3" t="s">
        <v>1925</v>
      </c>
      <c r="K599" s="3" t="s">
        <v>2948</v>
      </c>
    </row>
    <row r="600" spans="2:11">
      <c r="C600" s="3" t="s">
        <v>1926</v>
      </c>
      <c r="D600" s="3" t="s">
        <v>1927</v>
      </c>
      <c r="E600" s="4" t="s">
        <v>1928</v>
      </c>
      <c r="F600" s="3" t="s">
        <v>1929</v>
      </c>
      <c r="G600" s="3" t="s">
        <v>1811</v>
      </c>
      <c r="H600" s="3" t="s">
        <v>101</v>
      </c>
      <c r="K600" s="3" t="s">
        <v>2949</v>
      </c>
    </row>
    <row r="601" spans="2:11">
      <c r="C601" s="3" t="s">
        <v>1930</v>
      </c>
      <c r="D601" s="3" t="s">
        <v>1931</v>
      </c>
      <c r="E601" s="4" t="s">
        <v>1932</v>
      </c>
      <c r="F601" s="3" t="s">
        <v>1933</v>
      </c>
      <c r="G601" s="3" t="s">
        <v>1811</v>
      </c>
      <c r="H601" s="3" t="s">
        <v>101</v>
      </c>
      <c r="K601" s="3" t="s">
        <v>2950</v>
      </c>
    </row>
    <row r="602" spans="2:11">
      <c r="C602" s="3" t="s">
        <v>1934</v>
      </c>
      <c r="D602" s="3" t="s">
        <v>1935</v>
      </c>
      <c r="E602" s="4" t="s">
        <v>1936</v>
      </c>
      <c r="F602" s="3" t="s">
        <v>1937</v>
      </c>
      <c r="K602" s="3" t="s">
        <v>2951</v>
      </c>
    </row>
    <row r="603" spans="2:11">
      <c r="C603" s="3" t="s">
        <v>1938</v>
      </c>
      <c r="D603" s="3" t="s">
        <v>1939</v>
      </c>
      <c r="E603" s="4" t="s">
        <v>1940</v>
      </c>
      <c r="F603" s="3" t="s">
        <v>1941</v>
      </c>
      <c r="K603" s="3" t="s">
        <v>2952</v>
      </c>
    </row>
    <row r="604" spans="2:11">
      <c r="C604" s="3" t="s">
        <v>1942</v>
      </c>
      <c r="D604" s="3" t="s">
        <v>1943</v>
      </c>
      <c r="E604" s="4" t="s">
        <v>1944</v>
      </c>
      <c r="F604" s="3" t="s">
        <v>1945</v>
      </c>
      <c r="K604" s="3" t="s">
        <v>2953</v>
      </c>
    </row>
    <row r="605" spans="2:11">
      <c r="C605" s="3" t="s">
        <v>1946</v>
      </c>
      <c r="D605" s="3" t="s">
        <v>1947</v>
      </c>
      <c r="E605" s="4" t="s">
        <v>1948</v>
      </c>
      <c r="F605" s="3" t="s">
        <v>1949</v>
      </c>
      <c r="K605" s="3" t="s">
        <v>2954</v>
      </c>
    </row>
    <row r="606" spans="2:11">
      <c r="C606" s="3" t="s">
        <v>1950</v>
      </c>
      <c r="D606" s="3" t="s">
        <v>1951</v>
      </c>
      <c r="E606" s="4" t="s">
        <v>1952</v>
      </c>
      <c r="F606" s="3" t="s">
        <v>1953</v>
      </c>
      <c r="K606" s="3" t="s">
        <v>2955</v>
      </c>
    </row>
    <row r="607" spans="2:11" ht="25">
      <c r="C607" s="3" t="s">
        <v>1954</v>
      </c>
      <c r="D607" s="3" t="s">
        <v>1955</v>
      </c>
      <c r="E607" s="4" t="s">
        <v>1956</v>
      </c>
      <c r="F607" s="3" t="s">
        <v>1957</v>
      </c>
      <c r="G607" s="3" t="s">
        <v>29</v>
      </c>
      <c r="H607" s="3" t="s">
        <v>1811</v>
      </c>
      <c r="K607" s="3" t="s">
        <v>2956</v>
      </c>
    </row>
    <row r="608" spans="2:11">
      <c r="B608" s="3" t="s">
        <v>1958</v>
      </c>
      <c r="D608" s="3" t="s">
        <v>1959</v>
      </c>
      <c r="E608" s="4" t="s">
        <v>1960</v>
      </c>
      <c r="F608" s="3" t="s">
        <v>1961</v>
      </c>
      <c r="K608" s="3" t="s">
        <v>2957</v>
      </c>
    </row>
    <row r="609" spans="1:11">
      <c r="B609" s="3" t="s">
        <v>1962</v>
      </c>
      <c r="D609" s="3" t="s">
        <v>1963</v>
      </c>
      <c r="E609" s="4" t="s">
        <v>1964</v>
      </c>
      <c r="F609" s="3" t="s">
        <v>1965</v>
      </c>
      <c r="K609" s="3" t="s">
        <v>2958</v>
      </c>
    </row>
    <row r="610" spans="1:11">
      <c r="B610" s="3" t="s">
        <v>1966</v>
      </c>
      <c r="D610" s="3" t="s">
        <v>1967</v>
      </c>
      <c r="E610" s="4" t="s">
        <v>1968</v>
      </c>
      <c r="F610" s="3" t="s">
        <v>1969</v>
      </c>
      <c r="K610" s="3" t="s">
        <v>2959</v>
      </c>
    </row>
    <row r="611" spans="1:11" ht="37.5">
      <c r="B611" s="3" t="s">
        <v>3409</v>
      </c>
      <c r="D611" s="3" t="s">
        <v>3408</v>
      </c>
      <c r="E611" s="4" t="s">
        <v>3410</v>
      </c>
      <c r="F611" s="3" t="s">
        <v>3411</v>
      </c>
      <c r="I611" s="3" t="s">
        <v>3279</v>
      </c>
      <c r="J611" s="4" t="s">
        <v>3718</v>
      </c>
      <c r="K611" s="3" t="s">
        <v>3412</v>
      </c>
    </row>
    <row r="612" spans="1:11" ht="37.5">
      <c r="B612" s="4" t="s">
        <v>3413</v>
      </c>
      <c r="D612" s="3" t="s">
        <v>3414</v>
      </c>
      <c r="E612" s="4" t="s">
        <v>3415</v>
      </c>
      <c r="F612" s="3" t="s">
        <v>3416</v>
      </c>
      <c r="I612" s="3" t="s">
        <v>3279</v>
      </c>
      <c r="J612" s="4" t="s">
        <v>3719</v>
      </c>
      <c r="K612" s="3" t="s">
        <v>3417</v>
      </c>
    </row>
    <row r="613" spans="1:11" ht="37.5">
      <c r="B613" s="4" t="s">
        <v>3423</v>
      </c>
      <c r="D613" s="3" t="s">
        <v>3424</v>
      </c>
      <c r="E613" s="4" t="s">
        <v>3425</v>
      </c>
      <c r="F613" s="3" t="s">
        <v>3426</v>
      </c>
      <c r="I613" s="3" t="s">
        <v>3279</v>
      </c>
      <c r="J613" s="4" t="s">
        <v>3720</v>
      </c>
      <c r="K613" s="3" t="s">
        <v>3427</v>
      </c>
    </row>
    <row r="614" spans="1:11">
      <c r="B614" s="3" t="s">
        <v>1970</v>
      </c>
      <c r="D614" s="3" t="s">
        <v>1971</v>
      </c>
      <c r="E614" s="4" t="s">
        <v>1972</v>
      </c>
      <c r="F614" s="3" t="s">
        <v>1973</v>
      </c>
      <c r="G614" s="3" t="s">
        <v>20</v>
      </c>
      <c r="H614" s="3" t="s">
        <v>1811</v>
      </c>
      <c r="K614" s="3" t="s">
        <v>2960</v>
      </c>
    </row>
    <row r="615" spans="1:11">
      <c r="A615" s="3" t="s">
        <v>1974</v>
      </c>
      <c r="D615" s="3" t="s">
        <v>1975</v>
      </c>
      <c r="E615" s="4" t="s">
        <v>1974</v>
      </c>
      <c r="I615" s="3" t="s">
        <v>3208</v>
      </c>
      <c r="J615" s="4" t="s">
        <v>3209</v>
      </c>
      <c r="K615" s="3" t="s">
        <v>1975</v>
      </c>
    </row>
    <row r="616" spans="1:11" ht="25">
      <c r="B616" s="3" t="s">
        <v>1976</v>
      </c>
      <c r="D616" s="3" t="s">
        <v>1977</v>
      </c>
      <c r="E616" s="4" t="s">
        <v>1978</v>
      </c>
      <c r="F616" s="3" t="s">
        <v>1979</v>
      </c>
      <c r="K616" s="3" t="s">
        <v>2961</v>
      </c>
    </row>
    <row r="617" spans="1:11">
      <c r="C617" s="3" t="s">
        <v>1980</v>
      </c>
      <c r="D617" s="3" t="s">
        <v>1981</v>
      </c>
      <c r="E617" s="4" t="s">
        <v>1982</v>
      </c>
      <c r="F617" s="3" t="s">
        <v>1983</v>
      </c>
      <c r="K617" s="3" t="s">
        <v>2962</v>
      </c>
    </row>
    <row r="618" spans="1:11" ht="87.5">
      <c r="C618" s="4" t="s">
        <v>1984</v>
      </c>
      <c r="D618" s="3" t="s">
        <v>1985</v>
      </c>
      <c r="E618" s="4" t="s">
        <v>3418</v>
      </c>
      <c r="F618" s="3" t="s">
        <v>1986</v>
      </c>
      <c r="I618" s="3" t="s">
        <v>3365</v>
      </c>
      <c r="J618" s="4" t="s">
        <v>3721</v>
      </c>
      <c r="K618" s="3" t="s">
        <v>2963</v>
      </c>
    </row>
    <row r="619" spans="1:11">
      <c r="C619" s="3" t="s">
        <v>1987</v>
      </c>
      <c r="D619" s="3" t="s">
        <v>1988</v>
      </c>
      <c r="E619" s="4" t="s">
        <v>1989</v>
      </c>
      <c r="F619" s="3" t="s">
        <v>1990</v>
      </c>
      <c r="K619" s="3" t="s">
        <v>2964</v>
      </c>
    </row>
    <row r="620" spans="1:11" ht="25">
      <c r="C620" s="3" t="s">
        <v>1991</v>
      </c>
      <c r="D620" s="3" t="s">
        <v>1992</v>
      </c>
      <c r="E620" s="4" t="s">
        <v>1993</v>
      </c>
      <c r="F620" s="3" t="s">
        <v>1994</v>
      </c>
      <c r="K620" s="3" t="s">
        <v>2965</v>
      </c>
    </row>
    <row r="621" spans="1:11">
      <c r="B621" s="3" t="s">
        <v>1995</v>
      </c>
      <c r="D621" s="3" t="s">
        <v>1996</v>
      </c>
      <c r="E621" s="4" t="s">
        <v>1997</v>
      </c>
      <c r="F621" s="3" t="s">
        <v>1998</v>
      </c>
      <c r="K621" s="3" t="s">
        <v>2966</v>
      </c>
    </row>
    <row r="622" spans="1:11">
      <c r="B622" s="3" t="s">
        <v>1999</v>
      </c>
      <c r="D622" s="3" t="s">
        <v>2000</v>
      </c>
      <c r="E622" s="4" t="s">
        <v>2001</v>
      </c>
      <c r="F622" s="3" t="s">
        <v>2002</v>
      </c>
      <c r="K622" s="3" t="s">
        <v>2967</v>
      </c>
    </row>
    <row r="623" spans="1:11" ht="37.5">
      <c r="B623" s="3" t="s">
        <v>2003</v>
      </c>
      <c r="D623" s="3" t="s">
        <v>2004</v>
      </c>
      <c r="E623" s="4" t="s">
        <v>2005</v>
      </c>
      <c r="F623" s="3" t="s">
        <v>2006</v>
      </c>
      <c r="K623" s="3" t="s">
        <v>2968</v>
      </c>
    </row>
    <row r="624" spans="1:11" ht="37.5">
      <c r="B624" s="3" t="s">
        <v>3443</v>
      </c>
      <c r="D624" s="3" t="s">
        <v>3442</v>
      </c>
      <c r="E624" s="4" t="s">
        <v>3444</v>
      </c>
      <c r="F624" s="3" t="s">
        <v>3445</v>
      </c>
      <c r="I624" s="3" t="s">
        <v>3279</v>
      </c>
      <c r="J624" s="4" t="s">
        <v>3722</v>
      </c>
      <c r="K624" s="3" t="s">
        <v>3446</v>
      </c>
    </row>
    <row r="625" spans="1:11">
      <c r="A625" s="3" t="s">
        <v>101</v>
      </c>
      <c r="D625" s="3" t="s">
        <v>2007</v>
      </c>
      <c r="E625" s="4" t="s">
        <v>101</v>
      </c>
      <c r="I625" s="3" t="s">
        <v>3208</v>
      </c>
      <c r="J625" s="4" t="s">
        <v>3209</v>
      </c>
      <c r="K625" s="3" t="s">
        <v>2007</v>
      </c>
    </row>
    <row r="626" spans="1:11">
      <c r="B626" s="3" t="s">
        <v>97</v>
      </c>
      <c r="D626" s="3" t="s">
        <v>98</v>
      </c>
      <c r="E626" s="4" t="s">
        <v>99</v>
      </c>
      <c r="F626" s="3" t="s">
        <v>100</v>
      </c>
      <c r="G626" s="3" t="s">
        <v>10</v>
      </c>
      <c r="H626" s="3" t="s">
        <v>101</v>
      </c>
      <c r="K626" s="3" t="s">
        <v>2969</v>
      </c>
    </row>
    <row r="627" spans="1:11">
      <c r="B627" s="3" t="s">
        <v>137</v>
      </c>
      <c r="D627" s="3" t="s">
        <v>138</v>
      </c>
      <c r="E627" s="4" t="s">
        <v>139</v>
      </c>
      <c r="F627" s="3" t="s">
        <v>140</v>
      </c>
      <c r="G627" s="3" t="s">
        <v>10</v>
      </c>
      <c r="H627" s="3" t="s">
        <v>101</v>
      </c>
      <c r="K627" s="3" t="s">
        <v>2970</v>
      </c>
    </row>
    <row r="628" spans="1:11" ht="25">
      <c r="B628" s="3" t="s">
        <v>368</v>
      </c>
      <c r="D628" s="3" t="s">
        <v>369</v>
      </c>
      <c r="E628" s="4" t="s">
        <v>370</v>
      </c>
      <c r="F628" s="3" t="s">
        <v>371</v>
      </c>
      <c r="G628" s="3" t="s">
        <v>335</v>
      </c>
      <c r="H628" s="3" t="s">
        <v>101</v>
      </c>
      <c r="K628" s="3" t="s">
        <v>2971</v>
      </c>
    </row>
    <row r="629" spans="1:11">
      <c r="B629" s="3" t="s">
        <v>613</v>
      </c>
      <c r="D629" s="3" t="s">
        <v>614</v>
      </c>
      <c r="E629" s="4" t="s">
        <v>615</v>
      </c>
      <c r="F629" s="3" t="s">
        <v>616</v>
      </c>
      <c r="G629" s="3" t="s">
        <v>535</v>
      </c>
      <c r="H629" s="3" t="s">
        <v>101</v>
      </c>
      <c r="K629" s="3" t="s">
        <v>2972</v>
      </c>
    </row>
    <row r="630" spans="1:11">
      <c r="B630" s="3" t="s">
        <v>838</v>
      </c>
      <c r="D630" s="3" t="s">
        <v>839</v>
      </c>
      <c r="E630" s="4" t="s">
        <v>840</v>
      </c>
      <c r="F630" s="3" t="s">
        <v>841</v>
      </c>
      <c r="G630" s="3" t="s">
        <v>457</v>
      </c>
      <c r="H630" s="3" t="s">
        <v>101</v>
      </c>
      <c r="K630" s="3" t="s">
        <v>2973</v>
      </c>
    </row>
    <row r="631" spans="1:11">
      <c r="C631" s="3" t="s">
        <v>842</v>
      </c>
      <c r="D631" s="3" t="s">
        <v>843</v>
      </c>
      <c r="E631" s="4" t="s">
        <v>844</v>
      </c>
      <c r="F631" s="3" t="s">
        <v>845</v>
      </c>
      <c r="G631" s="3" t="s">
        <v>457</v>
      </c>
      <c r="H631" s="3" t="s">
        <v>101</v>
      </c>
      <c r="K631" s="3" t="s">
        <v>2974</v>
      </c>
    </row>
    <row r="632" spans="1:11">
      <c r="B632" s="3" t="s">
        <v>886</v>
      </c>
      <c r="D632" s="3" t="s">
        <v>887</v>
      </c>
      <c r="E632" s="4" t="s">
        <v>888</v>
      </c>
      <c r="F632" s="3" t="s">
        <v>889</v>
      </c>
      <c r="G632" s="3" t="s">
        <v>457</v>
      </c>
      <c r="H632" s="3" t="s">
        <v>101</v>
      </c>
      <c r="K632" s="3" t="s">
        <v>2975</v>
      </c>
    </row>
    <row r="633" spans="1:11">
      <c r="B633" s="3" t="s">
        <v>941</v>
      </c>
      <c r="D633" s="3" t="s">
        <v>942</v>
      </c>
      <c r="E633" s="4" t="s">
        <v>943</v>
      </c>
      <c r="F633" s="3" t="s">
        <v>944</v>
      </c>
      <c r="G633" s="3" t="s">
        <v>931</v>
      </c>
      <c r="H633" s="3" t="s">
        <v>101</v>
      </c>
      <c r="K633" s="3" t="s">
        <v>2976</v>
      </c>
    </row>
    <row r="634" spans="1:11">
      <c r="B634" s="3" t="s">
        <v>1001</v>
      </c>
      <c r="D634" s="3" t="s">
        <v>1002</v>
      </c>
      <c r="E634" s="4" t="s">
        <v>1003</v>
      </c>
      <c r="F634" s="3" t="s">
        <v>1004</v>
      </c>
      <c r="G634" s="3" t="s">
        <v>931</v>
      </c>
      <c r="H634" s="3" t="s">
        <v>101</v>
      </c>
      <c r="K634" s="3" t="s">
        <v>2977</v>
      </c>
    </row>
    <row r="635" spans="1:11">
      <c r="B635" s="3" t="s">
        <v>1009</v>
      </c>
      <c r="D635" s="3" t="s">
        <v>1010</v>
      </c>
      <c r="E635" s="4" t="s">
        <v>1011</v>
      </c>
      <c r="F635" s="3" t="s">
        <v>1012</v>
      </c>
      <c r="G635" s="3" t="s">
        <v>931</v>
      </c>
      <c r="H635" s="3" t="s">
        <v>101</v>
      </c>
      <c r="K635" s="3" t="s">
        <v>2978</v>
      </c>
    </row>
    <row r="636" spans="1:11">
      <c r="C636" s="3" t="s">
        <v>1013</v>
      </c>
      <c r="D636" s="3" t="s">
        <v>1014</v>
      </c>
      <c r="E636" s="4" t="s">
        <v>1015</v>
      </c>
      <c r="F636" s="3" t="s">
        <v>1016</v>
      </c>
      <c r="G636" s="3" t="s">
        <v>931</v>
      </c>
      <c r="H636" s="3" t="s">
        <v>101</v>
      </c>
      <c r="K636" s="3" t="s">
        <v>2979</v>
      </c>
    </row>
    <row r="637" spans="1:11">
      <c r="B637" s="3" t="s">
        <v>1279</v>
      </c>
      <c r="D637" s="3" t="s">
        <v>1280</v>
      </c>
      <c r="E637" s="4" t="s">
        <v>1281</v>
      </c>
      <c r="F637" s="3" t="s">
        <v>1282</v>
      </c>
      <c r="G637" s="3" t="s">
        <v>1197</v>
      </c>
      <c r="H637" s="3" t="s">
        <v>101</v>
      </c>
      <c r="K637" s="3" t="s">
        <v>2980</v>
      </c>
    </row>
    <row r="638" spans="1:11">
      <c r="B638" s="3" t="s">
        <v>1291</v>
      </c>
      <c r="D638" s="3" t="s">
        <v>1292</v>
      </c>
      <c r="E638" s="4" t="s">
        <v>1293</v>
      </c>
      <c r="F638" s="3" t="s">
        <v>1294</v>
      </c>
      <c r="G638" s="3" t="s">
        <v>1197</v>
      </c>
      <c r="H638" s="3" t="s">
        <v>101</v>
      </c>
      <c r="K638" s="3" t="s">
        <v>2981</v>
      </c>
    </row>
    <row r="639" spans="1:11">
      <c r="B639" s="3" t="s">
        <v>1351</v>
      </c>
      <c r="D639" s="3" t="s">
        <v>1352</v>
      </c>
      <c r="E639" s="4" t="s">
        <v>1353</v>
      </c>
      <c r="F639" s="3" t="s">
        <v>1354</v>
      </c>
      <c r="G639" s="3" t="s">
        <v>1347</v>
      </c>
      <c r="H639" s="3" t="s">
        <v>101</v>
      </c>
      <c r="K639" s="3" t="s">
        <v>2982</v>
      </c>
    </row>
    <row r="640" spans="1:11">
      <c r="B640" s="3" t="s">
        <v>1461</v>
      </c>
      <c r="D640" s="3" t="s">
        <v>1462</v>
      </c>
      <c r="E640" s="4" t="s">
        <v>1463</v>
      </c>
      <c r="F640" s="3" t="s">
        <v>1464</v>
      </c>
      <c r="G640" s="3" t="s">
        <v>1342</v>
      </c>
      <c r="H640" s="3" t="s">
        <v>101</v>
      </c>
      <c r="K640" s="3" t="s">
        <v>2983</v>
      </c>
    </row>
    <row r="641" spans="2:11">
      <c r="C641" s="3" t="s">
        <v>1465</v>
      </c>
      <c r="D641" s="3" t="s">
        <v>1466</v>
      </c>
      <c r="E641" s="4" t="s">
        <v>1467</v>
      </c>
      <c r="F641" s="3" t="s">
        <v>1468</v>
      </c>
      <c r="G641" s="3" t="s">
        <v>1342</v>
      </c>
      <c r="H641" s="3" t="s">
        <v>101</v>
      </c>
      <c r="K641" s="3" t="s">
        <v>2984</v>
      </c>
    </row>
    <row r="642" spans="2:11">
      <c r="B642" s="3" t="s">
        <v>1534</v>
      </c>
      <c r="D642" s="3" t="s">
        <v>1535</v>
      </c>
      <c r="E642" s="4" t="s">
        <v>1536</v>
      </c>
      <c r="F642" s="3" t="s">
        <v>1537</v>
      </c>
      <c r="G642" s="3" t="s">
        <v>1413</v>
      </c>
      <c r="H642" s="3" t="s">
        <v>101</v>
      </c>
      <c r="K642" s="3" t="s">
        <v>2985</v>
      </c>
    </row>
    <row r="643" spans="2:11">
      <c r="B643" s="3" t="s">
        <v>1596</v>
      </c>
      <c r="D643" s="3" t="s">
        <v>1597</v>
      </c>
      <c r="E643" s="4" t="s">
        <v>1598</v>
      </c>
      <c r="F643" s="3" t="s">
        <v>1599</v>
      </c>
      <c r="G643" s="3" t="s">
        <v>287</v>
      </c>
      <c r="H643" s="3" t="s">
        <v>101</v>
      </c>
      <c r="K643" s="3" t="s">
        <v>2986</v>
      </c>
    </row>
    <row r="644" spans="2:11">
      <c r="B644" s="3" t="s">
        <v>1693</v>
      </c>
      <c r="D644" s="3" t="s">
        <v>1694</v>
      </c>
      <c r="E644" s="4" t="s">
        <v>1695</v>
      </c>
      <c r="F644" s="3" t="s">
        <v>1696</v>
      </c>
      <c r="G644" s="3" t="s">
        <v>290</v>
      </c>
      <c r="H644" s="3" t="s">
        <v>101</v>
      </c>
      <c r="K644" s="3" t="s">
        <v>2987</v>
      </c>
    </row>
    <row r="645" spans="2:11">
      <c r="B645" s="3" t="s">
        <v>1777</v>
      </c>
      <c r="D645" s="3" t="s">
        <v>1778</v>
      </c>
      <c r="E645" s="4" t="s">
        <v>1779</v>
      </c>
      <c r="F645" s="3" t="s">
        <v>1780</v>
      </c>
      <c r="G645" s="3" t="s">
        <v>290</v>
      </c>
      <c r="H645" s="3" t="s">
        <v>101</v>
      </c>
      <c r="K645" s="3" t="s">
        <v>2988</v>
      </c>
    </row>
    <row r="646" spans="2:11">
      <c r="B646" s="3" t="s">
        <v>1793</v>
      </c>
      <c r="D646" s="3" t="s">
        <v>1794</v>
      </c>
      <c r="E646" s="4" t="s">
        <v>1795</v>
      </c>
      <c r="F646" s="3" t="s">
        <v>1796</v>
      </c>
      <c r="G646" s="3" t="s">
        <v>290</v>
      </c>
      <c r="H646" s="3" t="s">
        <v>101</v>
      </c>
      <c r="K646" s="3" t="s">
        <v>2989</v>
      </c>
    </row>
    <row r="647" spans="2:11">
      <c r="B647" s="3" t="s">
        <v>1918</v>
      </c>
      <c r="D647" s="3" t="s">
        <v>1919</v>
      </c>
      <c r="E647" s="4" t="s">
        <v>1920</v>
      </c>
      <c r="F647" s="3" t="s">
        <v>1921</v>
      </c>
      <c r="G647" s="3" t="s">
        <v>1811</v>
      </c>
      <c r="H647" s="3" t="s">
        <v>101</v>
      </c>
      <c r="K647" s="3" t="s">
        <v>2990</v>
      </c>
    </row>
    <row r="648" spans="2:11">
      <c r="B648" s="3" t="s">
        <v>1926</v>
      </c>
      <c r="D648" s="3" t="s">
        <v>1927</v>
      </c>
      <c r="E648" s="4" t="s">
        <v>1928</v>
      </c>
      <c r="F648" s="3" t="s">
        <v>1929</v>
      </c>
      <c r="G648" s="3" t="s">
        <v>1811</v>
      </c>
      <c r="H648" s="3" t="s">
        <v>101</v>
      </c>
      <c r="K648" s="3" t="s">
        <v>2991</v>
      </c>
    </row>
    <row r="649" spans="2:11">
      <c r="B649" s="3" t="s">
        <v>1930</v>
      </c>
      <c r="D649" s="3" t="s">
        <v>1931</v>
      </c>
      <c r="E649" s="4" t="s">
        <v>1932</v>
      </c>
      <c r="F649" s="3" t="s">
        <v>1933</v>
      </c>
      <c r="G649" s="3" t="s">
        <v>1811</v>
      </c>
      <c r="H649" s="3" t="s">
        <v>101</v>
      </c>
      <c r="K649" s="3" t="s">
        <v>2992</v>
      </c>
    </row>
    <row r="650" spans="2:11">
      <c r="B650" s="3" t="s">
        <v>2008</v>
      </c>
      <c r="D650" s="3" t="s">
        <v>2009</v>
      </c>
      <c r="E650" s="4" t="s">
        <v>2010</v>
      </c>
      <c r="F650" s="3" t="s">
        <v>2011</v>
      </c>
      <c r="K650" s="3" t="s">
        <v>2993</v>
      </c>
    </row>
    <row r="651" spans="2:11">
      <c r="C651" s="3" t="s">
        <v>2012</v>
      </c>
      <c r="D651" s="3" t="s">
        <v>2013</v>
      </c>
      <c r="E651" s="4" t="s">
        <v>2014</v>
      </c>
      <c r="F651" s="3" t="s">
        <v>2015</v>
      </c>
      <c r="K651" s="3" t="s">
        <v>2994</v>
      </c>
    </row>
    <row r="652" spans="2:11">
      <c r="C652" s="3" t="s">
        <v>2016</v>
      </c>
      <c r="D652" s="3" t="s">
        <v>2017</v>
      </c>
      <c r="E652" s="4" t="s">
        <v>2018</v>
      </c>
      <c r="F652" s="3" t="s">
        <v>2019</v>
      </c>
      <c r="K652" s="3" t="s">
        <v>2995</v>
      </c>
    </row>
    <row r="653" spans="2:11">
      <c r="C653" s="3" t="s">
        <v>1632</v>
      </c>
      <c r="D653" s="3" t="s">
        <v>1633</v>
      </c>
      <c r="E653" s="4" t="s">
        <v>1634</v>
      </c>
      <c r="F653" s="3" t="s">
        <v>1635</v>
      </c>
      <c r="G653" s="3" t="s">
        <v>101</v>
      </c>
      <c r="H653" s="3" t="s">
        <v>287</v>
      </c>
      <c r="K653" s="3" t="s">
        <v>2996</v>
      </c>
    </row>
    <row r="654" spans="2:11">
      <c r="B654" s="3" t="s">
        <v>2020</v>
      </c>
      <c r="D654" s="3" t="s">
        <v>2021</v>
      </c>
      <c r="E654" s="4" t="s">
        <v>2022</v>
      </c>
      <c r="F654" s="3" t="s">
        <v>2023</v>
      </c>
      <c r="K654" s="3" t="s">
        <v>2997</v>
      </c>
    </row>
    <row r="655" spans="2:11">
      <c r="B655" s="3" t="s">
        <v>2024</v>
      </c>
      <c r="D655" s="3" t="s">
        <v>2025</v>
      </c>
      <c r="E655" s="4" t="s">
        <v>2026</v>
      </c>
      <c r="F655" s="3" t="s">
        <v>2027</v>
      </c>
      <c r="K655" s="3" t="s">
        <v>2998</v>
      </c>
    </row>
    <row r="656" spans="2:11" ht="62.5">
      <c r="B656" s="3" t="s">
        <v>2028</v>
      </c>
      <c r="D656" s="3" t="s">
        <v>2029</v>
      </c>
      <c r="E656" s="4" t="s">
        <v>3235</v>
      </c>
      <c r="F656" s="3" t="s">
        <v>2030</v>
      </c>
      <c r="I656" s="3" t="s">
        <v>3228</v>
      </c>
      <c r="J656" s="4" t="s">
        <v>3254</v>
      </c>
      <c r="K656" s="3" t="s">
        <v>2999</v>
      </c>
    </row>
    <row r="657" spans="1:11" ht="25">
      <c r="B657" s="3" t="s">
        <v>2031</v>
      </c>
      <c r="D657" s="3" t="s">
        <v>2032</v>
      </c>
      <c r="E657" s="4" t="s">
        <v>3273</v>
      </c>
      <c r="F657" s="3" t="s">
        <v>2033</v>
      </c>
      <c r="I657" s="3" t="s">
        <v>3221</v>
      </c>
      <c r="J657" s="4" t="s">
        <v>3271</v>
      </c>
      <c r="K657" s="3" t="s">
        <v>3000</v>
      </c>
    </row>
    <row r="658" spans="1:11" ht="25">
      <c r="B658" s="3" t="s">
        <v>2034</v>
      </c>
      <c r="D658" s="3" t="s">
        <v>2035</v>
      </c>
      <c r="E658" s="4" t="s">
        <v>2036</v>
      </c>
      <c r="F658" s="3" t="s">
        <v>2037</v>
      </c>
      <c r="I658" s="3" t="s">
        <v>3221</v>
      </c>
      <c r="J658" s="4" t="s">
        <v>3222</v>
      </c>
      <c r="K658" s="3" t="s">
        <v>3001</v>
      </c>
    </row>
    <row r="659" spans="1:11">
      <c r="B659" s="3" t="s">
        <v>2038</v>
      </c>
      <c r="D659" s="3" t="s">
        <v>2039</v>
      </c>
      <c r="E659" s="4" t="s">
        <v>2040</v>
      </c>
      <c r="F659" s="3" t="s">
        <v>2041</v>
      </c>
      <c r="K659" s="3" t="s">
        <v>3002</v>
      </c>
    </row>
    <row r="660" spans="1:11" ht="25">
      <c r="C660" s="3" t="s">
        <v>2042</v>
      </c>
      <c r="D660" s="3" t="s">
        <v>2043</v>
      </c>
      <c r="E660" s="4" t="s">
        <v>2044</v>
      </c>
      <c r="F660" s="3" t="s">
        <v>2045</v>
      </c>
      <c r="K660" s="3" t="s">
        <v>3003</v>
      </c>
    </row>
    <row r="661" spans="1:11">
      <c r="B661" s="3" t="s">
        <v>2046</v>
      </c>
      <c r="D661" s="3" t="s">
        <v>2047</v>
      </c>
      <c r="E661" s="4" t="s">
        <v>2048</v>
      </c>
      <c r="F661" s="3" t="s">
        <v>2049</v>
      </c>
      <c r="G661" s="3" t="s">
        <v>20</v>
      </c>
      <c r="H661" s="3" t="s">
        <v>101</v>
      </c>
      <c r="K661" s="3" t="s">
        <v>3004</v>
      </c>
    </row>
    <row r="662" spans="1:11">
      <c r="B662" s="3" t="s">
        <v>2050</v>
      </c>
      <c r="D662" s="3" t="s">
        <v>2051</v>
      </c>
      <c r="E662" s="4" t="s">
        <v>2052</v>
      </c>
      <c r="F662" s="3" t="s">
        <v>2053</v>
      </c>
      <c r="G662" s="3" t="s">
        <v>500</v>
      </c>
      <c r="H662" s="3" t="s">
        <v>101</v>
      </c>
      <c r="K662" s="3" t="s">
        <v>3005</v>
      </c>
    </row>
    <row r="663" spans="1:11" ht="37.5">
      <c r="B663" s="3" t="s">
        <v>3329</v>
      </c>
      <c r="D663" s="3" t="s">
        <v>3328</v>
      </c>
      <c r="E663" s="4" t="s">
        <v>3330</v>
      </c>
      <c r="F663" s="3" t="s">
        <v>3331</v>
      </c>
      <c r="G663" s="3" t="s">
        <v>484</v>
      </c>
      <c r="H663" s="3" t="s">
        <v>3332</v>
      </c>
      <c r="I663" s="3" t="s">
        <v>3279</v>
      </c>
      <c r="J663" s="4" t="s">
        <v>3723</v>
      </c>
      <c r="K663" s="3" t="s">
        <v>3334</v>
      </c>
    </row>
    <row r="664" spans="1:11" ht="37.5">
      <c r="B664" s="3" t="s">
        <v>3473</v>
      </c>
      <c r="D664" s="3" t="s">
        <v>3472</v>
      </c>
      <c r="E664" s="4" t="s">
        <v>3474</v>
      </c>
      <c r="F664" s="3" t="s">
        <v>3475</v>
      </c>
      <c r="G664" s="3" t="s">
        <v>500</v>
      </c>
      <c r="H664" s="3" t="s">
        <v>3476</v>
      </c>
      <c r="I664" s="3" t="s">
        <v>3210</v>
      </c>
      <c r="J664" s="4" t="s">
        <v>3724</v>
      </c>
      <c r="K664" s="3" t="s">
        <v>3478</v>
      </c>
    </row>
    <row r="665" spans="1:11" ht="37.5">
      <c r="B665" s="3" t="s">
        <v>3544</v>
      </c>
      <c r="D665" s="3" t="s">
        <v>3543</v>
      </c>
      <c r="E665" s="4" t="s">
        <v>3545</v>
      </c>
      <c r="F665" s="3" t="s">
        <v>3546</v>
      </c>
      <c r="G665" s="3" t="s">
        <v>3530</v>
      </c>
      <c r="H665" s="3" t="s">
        <v>3476</v>
      </c>
      <c r="I665" s="3" t="s">
        <v>3210</v>
      </c>
      <c r="J665" s="4" t="s">
        <v>3725</v>
      </c>
      <c r="K665" s="3" t="s">
        <v>3548</v>
      </c>
    </row>
    <row r="666" spans="1:11" ht="37.5">
      <c r="B666" s="3" t="s">
        <v>3488</v>
      </c>
      <c r="D666" s="3" t="s">
        <v>3487</v>
      </c>
      <c r="E666" s="4" t="s">
        <v>3489</v>
      </c>
      <c r="F666" s="3" t="s">
        <v>3490</v>
      </c>
      <c r="G666" s="3" t="s">
        <v>3483</v>
      </c>
      <c r="H666" s="3" t="s">
        <v>3476</v>
      </c>
      <c r="I666" s="3" t="s">
        <v>3210</v>
      </c>
      <c r="J666" s="4" t="s">
        <v>3688</v>
      </c>
      <c r="K666" s="3" t="s">
        <v>3492</v>
      </c>
    </row>
    <row r="667" spans="1:11" ht="37.5">
      <c r="C667" s="4" t="s">
        <v>3505</v>
      </c>
      <c r="D667" s="3" t="s">
        <v>3504</v>
      </c>
      <c r="E667" s="3" t="s">
        <v>3506</v>
      </c>
      <c r="F667" s="3" t="s">
        <v>3507</v>
      </c>
      <c r="G667" s="3" t="s">
        <v>3483</v>
      </c>
      <c r="H667" s="3" t="s">
        <v>3476</v>
      </c>
      <c r="I667" s="3" t="s">
        <v>3210</v>
      </c>
      <c r="J667" s="4" t="s">
        <v>3689</v>
      </c>
      <c r="K667" s="3" t="s">
        <v>3509</v>
      </c>
    </row>
    <row r="668" spans="1:11" ht="37.5">
      <c r="C668" s="4" t="s">
        <v>3511</v>
      </c>
      <c r="D668" s="3" t="s">
        <v>3510</v>
      </c>
      <c r="E668" s="4" t="s">
        <v>3512</v>
      </c>
      <c r="F668" s="3" t="s">
        <v>3513</v>
      </c>
      <c r="G668" s="3" t="s">
        <v>3483</v>
      </c>
      <c r="H668" s="3" t="s">
        <v>3476</v>
      </c>
      <c r="I668" s="3" t="s">
        <v>3210</v>
      </c>
      <c r="J668" s="4" t="s">
        <v>3690</v>
      </c>
      <c r="K668" s="3" t="s">
        <v>3515</v>
      </c>
    </row>
    <row r="669" spans="1:11" ht="37.5">
      <c r="B669" s="3" t="s">
        <v>3499</v>
      </c>
      <c r="D669" s="3" t="s">
        <v>3498</v>
      </c>
      <c r="E669" s="4" t="s">
        <v>3500</v>
      </c>
      <c r="F669" s="3" t="s">
        <v>3501</v>
      </c>
      <c r="G669" s="3" t="s">
        <v>3483</v>
      </c>
      <c r="H669" s="3" t="s">
        <v>3476</v>
      </c>
      <c r="I669" s="3" t="s">
        <v>3210</v>
      </c>
      <c r="J669" s="4" t="s">
        <v>3692</v>
      </c>
      <c r="K669" s="3" t="s">
        <v>3503</v>
      </c>
    </row>
    <row r="670" spans="1:11" ht="37.5">
      <c r="B670" s="3" t="s">
        <v>3517</v>
      </c>
      <c r="D670" s="3" t="s">
        <v>3516</v>
      </c>
      <c r="E670" s="4" t="s">
        <v>3518</v>
      </c>
      <c r="F670" s="3" t="s">
        <v>3519</v>
      </c>
      <c r="G670" s="3" t="s">
        <v>3520</v>
      </c>
      <c r="H670" s="3" t="s">
        <v>3476</v>
      </c>
      <c r="I670" s="3" t="s">
        <v>3521</v>
      </c>
      <c r="J670" s="4" t="s">
        <v>3714</v>
      </c>
      <c r="K670" s="3" t="s">
        <v>3523</v>
      </c>
    </row>
    <row r="671" spans="1:11">
      <c r="A671" s="3" t="s">
        <v>20</v>
      </c>
      <c r="D671" s="3" t="s">
        <v>2054</v>
      </c>
      <c r="E671" s="4" t="s">
        <v>20</v>
      </c>
      <c r="I671" s="3" t="s">
        <v>3208</v>
      </c>
      <c r="J671" s="4" t="s">
        <v>3209</v>
      </c>
      <c r="K671" s="3" t="s">
        <v>2054</v>
      </c>
    </row>
    <row r="672" spans="1:11">
      <c r="B672" s="3" t="s">
        <v>16</v>
      </c>
      <c r="D672" s="3" t="s">
        <v>17</v>
      </c>
      <c r="E672" s="4" t="s">
        <v>18</v>
      </c>
      <c r="F672" s="3" t="s">
        <v>19</v>
      </c>
      <c r="G672" s="3" t="s">
        <v>10</v>
      </c>
      <c r="H672" s="3" t="s">
        <v>20</v>
      </c>
      <c r="K672" s="3" t="s">
        <v>3006</v>
      </c>
    </row>
    <row r="673" spans="2:11">
      <c r="C673" s="3" t="s">
        <v>21</v>
      </c>
      <c r="D673" s="3" t="s">
        <v>22</v>
      </c>
      <c r="E673" s="4" t="s">
        <v>23</v>
      </c>
      <c r="F673" s="3" t="s">
        <v>24</v>
      </c>
      <c r="G673" s="3" t="s">
        <v>10</v>
      </c>
      <c r="H673" s="3" t="s">
        <v>20</v>
      </c>
      <c r="K673" s="3" t="s">
        <v>3007</v>
      </c>
    </row>
    <row r="674" spans="2:11">
      <c r="B674" s="3" t="s">
        <v>54</v>
      </c>
      <c r="D674" s="3" t="s">
        <v>55</v>
      </c>
      <c r="E674" s="4" t="s">
        <v>56</v>
      </c>
      <c r="F674" s="3" t="s">
        <v>57</v>
      </c>
      <c r="G674" s="3" t="s">
        <v>10</v>
      </c>
      <c r="H674" s="3" t="s">
        <v>20</v>
      </c>
      <c r="K674" s="3" t="s">
        <v>3008</v>
      </c>
    </row>
    <row r="675" spans="2:11">
      <c r="B675" s="3" t="s">
        <v>173</v>
      </c>
      <c r="D675" s="3" t="s">
        <v>174</v>
      </c>
      <c r="E675" s="4" t="s">
        <v>175</v>
      </c>
      <c r="F675" s="3" t="s">
        <v>176</v>
      </c>
      <c r="G675" s="3" t="s">
        <v>10</v>
      </c>
      <c r="H675" s="3" t="s">
        <v>20</v>
      </c>
      <c r="K675" s="3" t="s">
        <v>3009</v>
      </c>
    </row>
    <row r="676" spans="2:11">
      <c r="C676" s="3" t="s">
        <v>177</v>
      </c>
      <c r="D676" s="3" t="s">
        <v>178</v>
      </c>
      <c r="E676" s="4" t="s">
        <v>179</v>
      </c>
      <c r="F676" s="3" t="s">
        <v>180</v>
      </c>
      <c r="G676" s="3" t="s">
        <v>10</v>
      </c>
      <c r="H676" s="3" t="s">
        <v>20</v>
      </c>
      <c r="K676" s="3" t="s">
        <v>3010</v>
      </c>
    </row>
    <row r="677" spans="2:11">
      <c r="B677" s="3" t="s">
        <v>181</v>
      </c>
      <c r="D677" s="3" t="s">
        <v>182</v>
      </c>
      <c r="E677" s="4" t="s">
        <v>183</v>
      </c>
      <c r="F677" s="3" t="s">
        <v>184</v>
      </c>
      <c r="G677" s="3" t="s">
        <v>10</v>
      </c>
      <c r="H677" s="3" t="s">
        <v>20</v>
      </c>
      <c r="K677" s="3" t="s">
        <v>3011</v>
      </c>
    </row>
    <row r="678" spans="2:11">
      <c r="C678" s="3" t="s">
        <v>185</v>
      </c>
      <c r="D678" s="3" t="s">
        <v>186</v>
      </c>
      <c r="E678" s="4" t="s">
        <v>187</v>
      </c>
      <c r="F678" s="3" t="s">
        <v>188</v>
      </c>
      <c r="G678" s="3" t="s">
        <v>10</v>
      </c>
      <c r="H678" s="3" t="s">
        <v>20</v>
      </c>
      <c r="K678" s="3" t="s">
        <v>3012</v>
      </c>
    </row>
    <row r="679" spans="2:11">
      <c r="B679" s="3" t="s">
        <v>201</v>
      </c>
      <c r="D679" s="3" t="s">
        <v>202</v>
      </c>
      <c r="E679" s="4" t="s">
        <v>203</v>
      </c>
      <c r="F679" s="3" t="s">
        <v>204</v>
      </c>
      <c r="G679" s="3" t="s">
        <v>10</v>
      </c>
      <c r="H679" s="3" t="s">
        <v>20</v>
      </c>
      <c r="K679" s="3" t="s">
        <v>3013</v>
      </c>
    </row>
    <row r="680" spans="2:11">
      <c r="B680" s="3" t="s">
        <v>743</v>
      </c>
      <c r="D680" s="3" t="s">
        <v>744</v>
      </c>
      <c r="E680" s="4" t="s">
        <v>3261</v>
      </c>
      <c r="F680" s="3" t="s">
        <v>745</v>
      </c>
      <c r="G680" s="3" t="s">
        <v>457</v>
      </c>
      <c r="H680" s="3" t="s">
        <v>20</v>
      </c>
      <c r="I680" s="3" t="s">
        <v>3221</v>
      </c>
      <c r="J680" s="4" t="s">
        <v>3271</v>
      </c>
      <c r="K680" s="3" t="s">
        <v>3014</v>
      </c>
    </row>
    <row r="681" spans="2:11">
      <c r="B681" s="3" t="s">
        <v>906</v>
      </c>
      <c r="D681" s="3" t="s">
        <v>907</v>
      </c>
      <c r="E681" s="4" t="s">
        <v>3262</v>
      </c>
      <c r="F681" s="3" t="s">
        <v>908</v>
      </c>
      <c r="G681" s="3" t="s">
        <v>457</v>
      </c>
      <c r="H681" s="3" t="s">
        <v>20</v>
      </c>
      <c r="K681" s="3" t="s">
        <v>3015</v>
      </c>
    </row>
    <row r="682" spans="2:11">
      <c r="B682" s="3" t="s">
        <v>1017</v>
      </c>
      <c r="D682" s="3" t="s">
        <v>1018</v>
      </c>
      <c r="E682" s="4" t="s">
        <v>1019</v>
      </c>
      <c r="F682" s="3" t="s">
        <v>1020</v>
      </c>
      <c r="G682" s="3" t="s">
        <v>931</v>
      </c>
      <c r="H682" s="3" t="s">
        <v>20</v>
      </c>
      <c r="K682" s="3" t="s">
        <v>3016</v>
      </c>
    </row>
    <row r="683" spans="2:11">
      <c r="C683" s="3" t="s">
        <v>1021</v>
      </c>
      <c r="D683" s="3" t="s">
        <v>1022</v>
      </c>
      <c r="E683" s="4" t="s">
        <v>1023</v>
      </c>
      <c r="F683" s="3" t="s">
        <v>1024</v>
      </c>
      <c r="K683" s="3" t="s">
        <v>3017</v>
      </c>
    </row>
    <row r="684" spans="2:11">
      <c r="C684" s="3" t="s">
        <v>1025</v>
      </c>
      <c r="D684" s="3" t="s">
        <v>1026</v>
      </c>
      <c r="E684" s="4" t="s">
        <v>1027</v>
      </c>
      <c r="F684" s="3" t="s">
        <v>1028</v>
      </c>
      <c r="G684" s="3" t="s">
        <v>931</v>
      </c>
      <c r="H684" s="3" t="s">
        <v>20</v>
      </c>
      <c r="K684" s="3" t="s">
        <v>3018</v>
      </c>
    </row>
    <row r="685" spans="2:11">
      <c r="C685" s="3" t="s">
        <v>1029</v>
      </c>
      <c r="D685" s="3" t="s">
        <v>1030</v>
      </c>
      <c r="E685" s="4" t="s">
        <v>1031</v>
      </c>
      <c r="F685" s="3" t="s">
        <v>1032</v>
      </c>
      <c r="K685" s="3" t="s">
        <v>3019</v>
      </c>
    </row>
    <row r="686" spans="2:11">
      <c r="C686" s="3" t="s">
        <v>1033</v>
      </c>
      <c r="D686" s="3" t="s">
        <v>1034</v>
      </c>
      <c r="E686" s="4" t="s">
        <v>1035</v>
      </c>
      <c r="F686" s="3" t="s">
        <v>1036</v>
      </c>
      <c r="G686" s="3" t="s">
        <v>931</v>
      </c>
      <c r="H686" s="3" t="s">
        <v>20</v>
      </c>
      <c r="K686" s="3" t="s">
        <v>3020</v>
      </c>
    </row>
    <row r="687" spans="2:11">
      <c r="C687" s="3" t="s">
        <v>1037</v>
      </c>
      <c r="D687" s="3" t="s">
        <v>1038</v>
      </c>
      <c r="E687" s="4" t="s">
        <v>1039</v>
      </c>
      <c r="F687" s="3" t="s">
        <v>1040</v>
      </c>
      <c r="K687" s="3" t="s">
        <v>3021</v>
      </c>
    </row>
    <row r="688" spans="2:11">
      <c r="C688" s="3" t="s">
        <v>1041</v>
      </c>
      <c r="D688" s="3" t="s">
        <v>1042</v>
      </c>
      <c r="E688" s="4" t="s">
        <v>1043</v>
      </c>
      <c r="F688" s="3" t="s">
        <v>1044</v>
      </c>
      <c r="G688" s="3" t="s">
        <v>931</v>
      </c>
      <c r="H688" s="3" t="s">
        <v>500</v>
      </c>
      <c r="K688" s="3" t="s">
        <v>3022</v>
      </c>
    </row>
    <row r="689" spans="2:11">
      <c r="B689" s="3" t="s">
        <v>1287</v>
      </c>
      <c r="D689" s="3" t="s">
        <v>1288</v>
      </c>
      <c r="E689" s="4" t="s">
        <v>1289</v>
      </c>
      <c r="F689" s="3" t="s">
        <v>1290</v>
      </c>
      <c r="G689" s="3" t="s">
        <v>1197</v>
      </c>
      <c r="H689" s="3" t="s">
        <v>20</v>
      </c>
      <c r="K689" s="3" t="s">
        <v>3023</v>
      </c>
    </row>
    <row r="690" spans="2:11">
      <c r="B690" s="3" t="s">
        <v>1649</v>
      </c>
      <c r="D690" s="3" t="s">
        <v>1650</v>
      </c>
      <c r="E690" s="4" t="s">
        <v>1651</v>
      </c>
      <c r="F690" s="3" t="s">
        <v>1652</v>
      </c>
      <c r="G690" s="3" t="s">
        <v>290</v>
      </c>
      <c r="H690" s="3" t="s">
        <v>20</v>
      </c>
      <c r="K690" s="3" t="s">
        <v>3024</v>
      </c>
    </row>
    <row r="691" spans="2:11" ht="25">
      <c r="C691" s="3" t="s">
        <v>1653</v>
      </c>
      <c r="D691" s="3" t="s">
        <v>1654</v>
      </c>
      <c r="E691" s="4" t="s">
        <v>1655</v>
      </c>
      <c r="F691" s="3" t="s">
        <v>1656</v>
      </c>
      <c r="G691" s="3" t="s">
        <v>290</v>
      </c>
      <c r="H691" s="3" t="s">
        <v>20</v>
      </c>
      <c r="K691" s="3" t="s">
        <v>3025</v>
      </c>
    </row>
    <row r="692" spans="2:11">
      <c r="C692" s="3" t="s">
        <v>1657</v>
      </c>
      <c r="D692" s="3" t="s">
        <v>1658</v>
      </c>
      <c r="E692" s="4" t="s">
        <v>1659</v>
      </c>
      <c r="F692" s="3" t="s">
        <v>1660</v>
      </c>
      <c r="G692" s="3" t="s">
        <v>290</v>
      </c>
      <c r="H692" s="3" t="s">
        <v>20</v>
      </c>
      <c r="K692" s="3" t="s">
        <v>3026</v>
      </c>
    </row>
    <row r="693" spans="2:11">
      <c r="C693" s="3" t="s">
        <v>1661</v>
      </c>
      <c r="D693" s="3" t="s">
        <v>1662</v>
      </c>
      <c r="E693" s="4" t="s">
        <v>1663</v>
      </c>
      <c r="F693" s="3" t="s">
        <v>1664</v>
      </c>
      <c r="G693" s="3" t="s">
        <v>290</v>
      </c>
      <c r="H693" s="3" t="s">
        <v>20</v>
      </c>
      <c r="K693" s="3" t="s">
        <v>3027</v>
      </c>
    </row>
    <row r="694" spans="2:11">
      <c r="C694" s="3" t="s">
        <v>1665</v>
      </c>
      <c r="D694" s="3" t="s">
        <v>1666</v>
      </c>
      <c r="E694" s="4" t="s">
        <v>1667</v>
      </c>
      <c r="F694" s="3" t="s">
        <v>1668</v>
      </c>
      <c r="G694" s="3" t="s">
        <v>290</v>
      </c>
      <c r="H694" s="3" t="s">
        <v>20</v>
      </c>
      <c r="K694" s="3" t="s">
        <v>3028</v>
      </c>
    </row>
    <row r="695" spans="2:11">
      <c r="C695" s="3" t="s">
        <v>1669</v>
      </c>
      <c r="D695" s="3" t="s">
        <v>1670</v>
      </c>
      <c r="E695" s="4" t="s">
        <v>1671</v>
      </c>
      <c r="F695" s="3" t="s">
        <v>1672</v>
      </c>
      <c r="G695" s="3" t="s">
        <v>290</v>
      </c>
      <c r="H695" s="3" t="s">
        <v>20</v>
      </c>
      <c r="K695" s="3" t="s">
        <v>3029</v>
      </c>
    </row>
    <row r="696" spans="2:11">
      <c r="B696" s="3" t="s">
        <v>1685</v>
      </c>
      <c r="D696" s="3" t="s">
        <v>1686</v>
      </c>
      <c r="E696" s="4" t="s">
        <v>1687</v>
      </c>
      <c r="F696" s="3" t="s">
        <v>1688</v>
      </c>
      <c r="G696" s="3" t="s">
        <v>290</v>
      </c>
      <c r="H696" s="3" t="s">
        <v>20</v>
      </c>
      <c r="K696" s="3" t="s">
        <v>3030</v>
      </c>
    </row>
    <row r="697" spans="2:11">
      <c r="B697" s="3" t="s">
        <v>1697</v>
      </c>
      <c r="D697" s="3" t="s">
        <v>1698</v>
      </c>
      <c r="E697" s="4" t="s">
        <v>1699</v>
      </c>
      <c r="F697" s="3" t="s">
        <v>1700</v>
      </c>
      <c r="G697" s="3" t="s">
        <v>290</v>
      </c>
      <c r="H697" s="3" t="s">
        <v>20</v>
      </c>
      <c r="K697" s="3" t="s">
        <v>3031</v>
      </c>
    </row>
    <row r="698" spans="2:11">
      <c r="B698" s="3" t="s">
        <v>1713</v>
      </c>
      <c r="D698" s="3" t="s">
        <v>1714</v>
      </c>
      <c r="E698" s="4" t="s">
        <v>1715</v>
      </c>
      <c r="F698" s="3" t="s">
        <v>1716</v>
      </c>
      <c r="G698" s="3" t="s">
        <v>290</v>
      </c>
      <c r="H698" s="3" t="s">
        <v>20</v>
      </c>
      <c r="K698" s="3" t="s">
        <v>3032</v>
      </c>
    </row>
    <row r="699" spans="2:11">
      <c r="C699" s="3" t="s">
        <v>1717</v>
      </c>
      <c r="D699" s="3" t="s">
        <v>1718</v>
      </c>
      <c r="E699" s="4" t="s">
        <v>1719</v>
      </c>
      <c r="F699" s="3" t="s">
        <v>1720</v>
      </c>
      <c r="G699" s="3" t="s">
        <v>290</v>
      </c>
      <c r="H699" s="3" t="s">
        <v>20</v>
      </c>
      <c r="K699" s="3" t="s">
        <v>3033</v>
      </c>
    </row>
    <row r="700" spans="2:11">
      <c r="B700" s="3" t="s">
        <v>1789</v>
      </c>
      <c r="D700" s="3" t="s">
        <v>1790</v>
      </c>
      <c r="E700" s="4" t="s">
        <v>1791</v>
      </c>
      <c r="F700" s="3" t="s">
        <v>1792</v>
      </c>
      <c r="G700" s="3" t="s">
        <v>290</v>
      </c>
      <c r="H700" s="3" t="s">
        <v>20</v>
      </c>
      <c r="K700" s="3" t="s">
        <v>3034</v>
      </c>
    </row>
    <row r="701" spans="2:11">
      <c r="B701" s="3" t="s">
        <v>1797</v>
      </c>
      <c r="D701" s="3" t="s">
        <v>1798</v>
      </c>
      <c r="E701" s="4" t="s">
        <v>1799</v>
      </c>
      <c r="F701" s="3" t="s">
        <v>1800</v>
      </c>
      <c r="G701" s="3" t="s">
        <v>290</v>
      </c>
      <c r="H701" s="3" t="s">
        <v>20</v>
      </c>
      <c r="K701" s="3" t="s">
        <v>3035</v>
      </c>
    </row>
    <row r="702" spans="2:11">
      <c r="B702" s="3" t="s">
        <v>1813</v>
      </c>
      <c r="D702" s="3" t="s">
        <v>1814</v>
      </c>
      <c r="E702" s="4" t="s">
        <v>1815</v>
      </c>
      <c r="F702" s="3" t="s">
        <v>1816</v>
      </c>
      <c r="G702" s="3" t="s">
        <v>1811</v>
      </c>
      <c r="H702" s="3" t="s">
        <v>20</v>
      </c>
      <c r="K702" s="3" t="s">
        <v>3036</v>
      </c>
    </row>
    <row r="703" spans="2:11">
      <c r="B703" s="3" t="s">
        <v>1825</v>
      </c>
      <c r="D703" s="3" t="s">
        <v>1826</v>
      </c>
      <c r="E703" s="4" t="s">
        <v>1827</v>
      </c>
      <c r="F703" s="3" t="s">
        <v>1828</v>
      </c>
      <c r="G703" s="3" t="s">
        <v>1811</v>
      </c>
      <c r="H703" s="3" t="s">
        <v>20</v>
      </c>
      <c r="K703" s="3" t="s">
        <v>3037</v>
      </c>
    </row>
    <row r="704" spans="2:11">
      <c r="C704" s="3" t="s">
        <v>1215</v>
      </c>
      <c r="D704" s="3" t="s">
        <v>1216</v>
      </c>
      <c r="E704" s="4" t="s">
        <v>1217</v>
      </c>
      <c r="F704" s="3" t="s">
        <v>1218</v>
      </c>
      <c r="G704" s="3" t="s">
        <v>1197</v>
      </c>
      <c r="H704" s="3" t="s">
        <v>20</v>
      </c>
      <c r="K704" s="3" t="s">
        <v>3038</v>
      </c>
    </row>
    <row r="705" spans="2:11">
      <c r="C705" s="3" t="s">
        <v>1247</v>
      </c>
      <c r="D705" s="3" t="s">
        <v>1248</v>
      </c>
      <c r="E705" s="4" t="s">
        <v>1249</v>
      </c>
      <c r="F705" s="3" t="s">
        <v>1250</v>
      </c>
      <c r="G705" s="3" t="s">
        <v>1197</v>
      </c>
      <c r="H705" s="3" t="s">
        <v>20</v>
      </c>
      <c r="K705" s="3" t="s">
        <v>3039</v>
      </c>
    </row>
    <row r="706" spans="2:11">
      <c r="C706" s="3" t="s">
        <v>1829</v>
      </c>
      <c r="D706" s="3" t="s">
        <v>1830</v>
      </c>
      <c r="E706" s="4" t="s">
        <v>1831</v>
      </c>
      <c r="F706" s="3" t="s">
        <v>1832</v>
      </c>
      <c r="G706" s="3" t="s">
        <v>1811</v>
      </c>
      <c r="H706" s="3" t="s">
        <v>20</v>
      </c>
      <c r="K706" s="3" t="s">
        <v>3040</v>
      </c>
    </row>
    <row r="707" spans="2:11">
      <c r="C707" s="3" t="s">
        <v>1833</v>
      </c>
      <c r="D707" s="3" t="s">
        <v>1834</v>
      </c>
      <c r="E707" s="4" t="s">
        <v>1835</v>
      </c>
      <c r="F707" s="3" t="s">
        <v>1836</v>
      </c>
      <c r="G707" s="3" t="s">
        <v>1811</v>
      </c>
      <c r="H707" s="3" t="s">
        <v>20</v>
      </c>
      <c r="K707" s="3" t="s">
        <v>3041</v>
      </c>
    </row>
    <row r="708" spans="2:11">
      <c r="C708" s="3" t="s">
        <v>1837</v>
      </c>
      <c r="D708" s="3" t="s">
        <v>1838</v>
      </c>
      <c r="E708" s="4" t="s">
        <v>1839</v>
      </c>
      <c r="F708" s="3" t="s">
        <v>1840</v>
      </c>
      <c r="G708" s="3" t="s">
        <v>1811</v>
      </c>
      <c r="H708" s="3" t="s">
        <v>20</v>
      </c>
      <c r="K708" s="3" t="s">
        <v>3042</v>
      </c>
    </row>
    <row r="709" spans="2:11">
      <c r="C709" s="3" t="s">
        <v>1841</v>
      </c>
      <c r="D709" s="3" t="s">
        <v>1842</v>
      </c>
      <c r="E709" s="4" t="s">
        <v>1843</v>
      </c>
      <c r="F709" s="3" t="s">
        <v>1844</v>
      </c>
      <c r="G709" s="3" t="s">
        <v>1811</v>
      </c>
      <c r="H709" s="3" t="s">
        <v>20</v>
      </c>
      <c r="K709" s="3" t="s">
        <v>3043</v>
      </c>
    </row>
    <row r="710" spans="2:11">
      <c r="C710" s="3" t="s">
        <v>1845</v>
      </c>
      <c r="D710" s="3" t="s">
        <v>1846</v>
      </c>
      <c r="E710" s="4" t="s">
        <v>1847</v>
      </c>
      <c r="F710" s="3" t="s">
        <v>1848</v>
      </c>
      <c r="G710" s="3" t="s">
        <v>1811</v>
      </c>
      <c r="H710" s="3" t="s">
        <v>20</v>
      </c>
      <c r="K710" s="3" t="s">
        <v>3044</v>
      </c>
    </row>
    <row r="711" spans="2:11">
      <c r="C711" s="3" t="s">
        <v>1849</v>
      </c>
      <c r="D711" s="3" t="s">
        <v>1850</v>
      </c>
      <c r="E711" s="4" t="s">
        <v>1851</v>
      </c>
      <c r="F711" s="3" t="s">
        <v>1852</v>
      </c>
      <c r="G711" s="3" t="s">
        <v>1811</v>
      </c>
      <c r="H711" s="3" t="s">
        <v>20</v>
      </c>
      <c r="K711" s="3" t="s">
        <v>3045</v>
      </c>
    </row>
    <row r="712" spans="2:11">
      <c r="B712" s="3" t="s">
        <v>2055</v>
      </c>
      <c r="D712" s="3" t="s">
        <v>2056</v>
      </c>
      <c r="E712" s="4" t="s">
        <v>2057</v>
      </c>
      <c r="F712" s="3" t="s">
        <v>2058</v>
      </c>
      <c r="K712" s="3" t="s">
        <v>3046</v>
      </c>
    </row>
    <row r="713" spans="2:11">
      <c r="B713" s="3" t="s">
        <v>2059</v>
      </c>
      <c r="D713" s="3" t="s">
        <v>2060</v>
      </c>
      <c r="E713" s="4" t="s">
        <v>2061</v>
      </c>
      <c r="F713" s="3" t="s">
        <v>2062</v>
      </c>
      <c r="K713" s="3" t="s">
        <v>3047</v>
      </c>
    </row>
    <row r="714" spans="2:11">
      <c r="C714" s="3" t="s">
        <v>641</v>
      </c>
      <c r="D714" s="3" t="s">
        <v>642</v>
      </c>
      <c r="E714" s="4" t="s">
        <v>643</v>
      </c>
      <c r="F714" s="3" t="s">
        <v>644</v>
      </c>
      <c r="G714" s="3" t="s">
        <v>535</v>
      </c>
      <c r="H714" s="3" t="s">
        <v>500</v>
      </c>
      <c r="K714" s="3" t="s">
        <v>3048</v>
      </c>
    </row>
    <row r="715" spans="2:11">
      <c r="B715" s="3" t="s">
        <v>2063</v>
      </c>
      <c r="D715" s="3" t="s">
        <v>2064</v>
      </c>
      <c r="E715" s="4" t="s">
        <v>2065</v>
      </c>
      <c r="F715" s="3" t="s">
        <v>2066</v>
      </c>
      <c r="K715" s="3" t="s">
        <v>3049</v>
      </c>
    </row>
    <row r="716" spans="2:11">
      <c r="B716" s="3" t="s">
        <v>2067</v>
      </c>
      <c r="D716" s="3" t="s">
        <v>2068</v>
      </c>
      <c r="E716" s="4" t="s">
        <v>2069</v>
      </c>
      <c r="F716" s="3" t="s">
        <v>2070</v>
      </c>
      <c r="K716" s="3" t="s">
        <v>3050</v>
      </c>
    </row>
    <row r="717" spans="2:11">
      <c r="B717" s="3" t="s">
        <v>1970</v>
      </c>
      <c r="D717" s="3" t="s">
        <v>1971</v>
      </c>
      <c r="E717" s="4" t="s">
        <v>1972</v>
      </c>
      <c r="F717" s="3" t="s">
        <v>1973</v>
      </c>
      <c r="G717" s="3" t="s">
        <v>20</v>
      </c>
      <c r="H717" s="3" t="s">
        <v>1811</v>
      </c>
      <c r="K717" s="3" t="s">
        <v>3051</v>
      </c>
    </row>
    <row r="718" spans="2:11" ht="37.5">
      <c r="B718" s="3" t="s">
        <v>2071</v>
      </c>
      <c r="D718" s="3" t="s">
        <v>2072</v>
      </c>
      <c r="E718" s="4" t="s">
        <v>2073</v>
      </c>
      <c r="F718" s="3" t="s">
        <v>2074</v>
      </c>
      <c r="K718" s="3" t="s">
        <v>3052</v>
      </c>
    </row>
    <row r="719" spans="2:11">
      <c r="C719" s="3" t="s">
        <v>1890</v>
      </c>
      <c r="D719" s="3" t="s">
        <v>2432</v>
      </c>
      <c r="E719" s="4" t="s">
        <v>1892</v>
      </c>
      <c r="F719" s="3" t="s">
        <v>1893</v>
      </c>
      <c r="G719" s="3" t="s">
        <v>1811</v>
      </c>
      <c r="H719" s="3" t="s">
        <v>20</v>
      </c>
      <c r="K719" s="3" t="s">
        <v>3206</v>
      </c>
    </row>
    <row r="720" spans="2:11">
      <c r="C720" s="3" t="s">
        <v>1914</v>
      </c>
      <c r="D720" s="3" t="s">
        <v>2433</v>
      </c>
      <c r="E720" s="4" t="s">
        <v>1916</v>
      </c>
      <c r="F720" s="3" t="s">
        <v>1917</v>
      </c>
      <c r="G720" s="3" t="s">
        <v>1811</v>
      </c>
      <c r="H720" s="3" t="s">
        <v>20</v>
      </c>
      <c r="K720" s="3" t="s">
        <v>3207</v>
      </c>
    </row>
    <row r="721" spans="1:11">
      <c r="B721" s="3" t="s">
        <v>2075</v>
      </c>
      <c r="D721" s="3" t="s">
        <v>2076</v>
      </c>
      <c r="E721" s="4" t="s">
        <v>2077</v>
      </c>
      <c r="F721" s="3" t="s">
        <v>2078</v>
      </c>
      <c r="K721" s="3" t="s">
        <v>3053</v>
      </c>
    </row>
    <row r="722" spans="1:11">
      <c r="B722" s="3" t="s">
        <v>2079</v>
      </c>
      <c r="D722" s="3" t="s">
        <v>2080</v>
      </c>
      <c r="E722" s="4" t="s">
        <v>2081</v>
      </c>
      <c r="F722" s="3" t="s">
        <v>2082</v>
      </c>
      <c r="G722" s="3" t="s">
        <v>20</v>
      </c>
      <c r="H722" s="3" t="s">
        <v>500</v>
      </c>
      <c r="K722" s="3" t="s">
        <v>3054</v>
      </c>
    </row>
    <row r="723" spans="1:11">
      <c r="C723" s="3" t="s">
        <v>2083</v>
      </c>
      <c r="D723" s="3" t="s">
        <v>2084</v>
      </c>
      <c r="E723" s="4" t="s">
        <v>2085</v>
      </c>
      <c r="F723" s="3" t="s">
        <v>2086</v>
      </c>
      <c r="G723" s="3" t="s">
        <v>20</v>
      </c>
      <c r="H723" s="3" t="s">
        <v>500</v>
      </c>
      <c r="K723" s="3" t="s">
        <v>3055</v>
      </c>
    </row>
    <row r="724" spans="1:11">
      <c r="B724" s="3" t="s">
        <v>2087</v>
      </c>
      <c r="D724" s="3" t="s">
        <v>2088</v>
      </c>
      <c r="E724" s="4" t="s">
        <v>2089</v>
      </c>
      <c r="F724" s="3" t="s">
        <v>2090</v>
      </c>
      <c r="K724" s="3" t="s">
        <v>3056</v>
      </c>
    </row>
    <row r="725" spans="1:11">
      <c r="B725" s="3" t="s">
        <v>2091</v>
      </c>
      <c r="D725" s="3" t="s">
        <v>2092</v>
      </c>
      <c r="E725" s="4" t="s">
        <v>2093</v>
      </c>
      <c r="F725" s="3" t="s">
        <v>2094</v>
      </c>
      <c r="K725" s="3" t="s">
        <v>3057</v>
      </c>
    </row>
    <row r="726" spans="1:11">
      <c r="B726" s="3" t="s">
        <v>2095</v>
      </c>
      <c r="D726" s="3" t="s">
        <v>2096</v>
      </c>
      <c r="E726" s="4" t="s">
        <v>2097</v>
      </c>
      <c r="F726" s="3" t="s">
        <v>2098</v>
      </c>
      <c r="K726" s="3" t="s">
        <v>3058</v>
      </c>
    </row>
    <row r="727" spans="1:11">
      <c r="B727" s="3" t="s">
        <v>2046</v>
      </c>
      <c r="D727" s="3" t="s">
        <v>2047</v>
      </c>
      <c r="E727" s="4" t="s">
        <v>2048</v>
      </c>
      <c r="F727" s="3" t="s">
        <v>2049</v>
      </c>
      <c r="G727" s="3" t="s">
        <v>20</v>
      </c>
      <c r="H727" s="3" t="s">
        <v>101</v>
      </c>
      <c r="K727" s="3" t="s">
        <v>3059</v>
      </c>
    </row>
    <row r="728" spans="1:11">
      <c r="B728" s="3" t="s">
        <v>2099</v>
      </c>
      <c r="D728" s="3" t="s">
        <v>2100</v>
      </c>
      <c r="E728" s="4" t="s">
        <v>2101</v>
      </c>
      <c r="F728" s="3" t="s">
        <v>2102</v>
      </c>
      <c r="K728" s="3" t="s">
        <v>3060</v>
      </c>
    </row>
    <row r="729" spans="1:11" ht="25">
      <c r="B729" s="3" t="s">
        <v>2103</v>
      </c>
      <c r="D729" s="3" t="s">
        <v>2104</v>
      </c>
      <c r="E729" s="4" t="s">
        <v>2105</v>
      </c>
      <c r="F729" s="3" t="s">
        <v>2106</v>
      </c>
      <c r="K729" s="3" t="s">
        <v>3061</v>
      </c>
    </row>
    <row r="730" spans="1:11">
      <c r="C730" s="3" t="s">
        <v>2107</v>
      </c>
      <c r="D730" s="3" t="s">
        <v>2108</v>
      </c>
      <c r="E730" s="4" t="s">
        <v>2109</v>
      </c>
      <c r="F730" s="3" t="s">
        <v>2110</v>
      </c>
      <c r="K730" s="3" t="s">
        <v>3062</v>
      </c>
    </row>
    <row r="731" spans="1:11" ht="25">
      <c r="B731" s="3" t="s">
        <v>2111</v>
      </c>
      <c r="D731" s="3" t="s">
        <v>2112</v>
      </c>
      <c r="E731" s="4" t="s">
        <v>2430</v>
      </c>
      <c r="F731" s="3" t="s">
        <v>2113</v>
      </c>
      <c r="I731" s="3" t="s">
        <v>3221</v>
      </c>
      <c r="J731" s="4" t="s">
        <v>3222</v>
      </c>
      <c r="K731" s="3" t="s">
        <v>3063</v>
      </c>
    </row>
    <row r="732" spans="1:11">
      <c r="B732" s="3" t="s">
        <v>2114</v>
      </c>
      <c r="D732" s="3" t="s">
        <v>2115</v>
      </c>
      <c r="E732" s="4" t="s">
        <v>2116</v>
      </c>
      <c r="F732" s="3" t="s">
        <v>2117</v>
      </c>
      <c r="G732" s="3" t="s">
        <v>500</v>
      </c>
      <c r="H732" s="3" t="s">
        <v>20</v>
      </c>
      <c r="K732" s="3" t="s">
        <v>3064</v>
      </c>
    </row>
    <row r="733" spans="1:11" ht="25">
      <c r="C733" s="3" t="s">
        <v>2118</v>
      </c>
      <c r="D733" s="3" t="s">
        <v>2119</v>
      </c>
      <c r="E733" s="4" t="s">
        <v>2120</v>
      </c>
      <c r="F733" s="3" t="s">
        <v>2121</v>
      </c>
      <c r="G733" s="3" t="s">
        <v>500</v>
      </c>
      <c r="H733" s="3" t="s">
        <v>20</v>
      </c>
      <c r="K733" s="3" t="s">
        <v>3065</v>
      </c>
    </row>
    <row r="734" spans="1:11">
      <c r="B734" s="3" t="s">
        <v>2122</v>
      </c>
      <c r="D734" s="3" t="s">
        <v>2123</v>
      </c>
      <c r="E734" s="4" t="s">
        <v>2124</v>
      </c>
      <c r="F734" s="3" t="s">
        <v>2125</v>
      </c>
      <c r="G734" s="3" t="s">
        <v>500</v>
      </c>
      <c r="H734" s="3" t="s">
        <v>20</v>
      </c>
      <c r="K734" s="3" t="s">
        <v>3066</v>
      </c>
    </row>
    <row r="735" spans="1:11" ht="25">
      <c r="B735" s="3" t="s">
        <v>2126</v>
      </c>
      <c r="D735" s="3" t="s">
        <v>2127</v>
      </c>
      <c r="E735" s="4" t="s">
        <v>2128</v>
      </c>
      <c r="F735" s="3" t="s">
        <v>2129</v>
      </c>
      <c r="G735" s="3" t="s">
        <v>500</v>
      </c>
      <c r="H735" s="3" t="s">
        <v>20</v>
      </c>
      <c r="K735" s="3" t="s">
        <v>3067</v>
      </c>
    </row>
    <row r="736" spans="1:11">
      <c r="A736" s="3" t="s">
        <v>500</v>
      </c>
      <c r="D736" s="3" t="s">
        <v>2130</v>
      </c>
      <c r="E736" s="4" t="s">
        <v>500</v>
      </c>
      <c r="I736" s="3" t="s">
        <v>3208</v>
      </c>
      <c r="J736" s="4" t="s">
        <v>3209</v>
      </c>
      <c r="K736" s="3" t="s">
        <v>2130</v>
      </c>
    </row>
    <row r="737" spans="2:11">
      <c r="B737" s="3" t="s">
        <v>1041</v>
      </c>
      <c r="D737" s="3" t="s">
        <v>1042</v>
      </c>
      <c r="E737" s="4" t="s">
        <v>1043</v>
      </c>
      <c r="F737" s="3" t="s">
        <v>1044</v>
      </c>
      <c r="G737" s="3" t="s">
        <v>931</v>
      </c>
      <c r="H737" s="3" t="s">
        <v>500</v>
      </c>
      <c r="K737" s="3" t="s">
        <v>3068</v>
      </c>
    </row>
    <row r="738" spans="2:11">
      <c r="B738" s="3" t="s">
        <v>1296</v>
      </c>
      <c r="D738" s="3" t="s">
        <v>1297</v>
      </c>
      <c r="E738" s="4" t="s">
        <v>1298</v>
      </c>
      <c r="F738" s="3" t="s">
        <v>1299</v>
      </c>
      <c r="G738" s="3" t="s">
        <v>1197</v>
      </c>
      <c r="H738" s="3" t="s">
        <v>500</v>
      </c>
      <c r="K738" s="3" t="s">
        <v>3069</v>
      </c>
    </row>
    <row r="739" spans="2:11">
      <c r="B739" s="3" t="s">
        <v>2079</v>
      </c>
      <c r="D739" s="3" t="s">
        <v>2080</v>
      </c>
      <c r="E739" s="4" t="s">
        <v>2081</v>
      </c>
      <c r="F739" s="3" t="s">
        <v>2082</v>
      </c>
      <c r="G739" s="3" t="s">
        <v>20</v>
      </c>
      <c r="H739" s="3" t="s">
        <v>500</v>
      </c>
      <c r="K739" s="3" t="s">
        <v>3070</v>
      </c>
    </row>
    <row r="740" spans="2:11">
      <c r="C740" s="3" t="s">
        <v>2083</v>
      </c>
      <c r="D740" s="3" t="s">
        <v>2084</v>
      </c>
      <c r="E740" s="4" t="s">
        <v>2085</v>
      </c>
      <c r="F740" s="3" t="s">
        <v>2086</v>
      </c>
      <c r="G740" s="3" t="s">
        <v>20</v>
      </c>
      <c r="H740" s="3" t="s">
        <v>500</v>
      </c>
      <c r="K740" s="3" t="s">
        <v>3071</v>
      </c>
    </row>
    <row r="741" spans="2:11">
      <c r="B741" s="3" t="s">
        <v>2131</v>
      </c>
      <c r="D741" s="3" t="s">
        <v>2132</v>
      </c>
      <c r="E741" s="4" t="s">
        <v>2133</v>
      </c>
      <c r="F741" s="3" t="s">
        <v>2134</v>
      </c>
      <c r="G741" s="3" t="s">
        <v>500</v>
      </c>
      <c r="H741" s="3" t="s">
        <v>29</v>
      </c>
      <c r="K741" s="3" t="s">
        <v>3072</v>
      </c>
    </row>
    <row r="742" spans="2:11">
      <c r="B742" s="3" t="s">
        <v>2135</v>
      </c>
      <c r="D742" s="3" t="s">
        <v>2136</v>
      </c>
      <c r="E742" s="4" t="s">
        <v>2137</v>
      </c>
      <c r="F742" s="3" t="s">
        <v>2138</v>
      </c>
      <c r="K742" s="3" t="s">
        <v>3073</v>
      </c>
    </row>
    <row r="743" spans="2:11" ht="25">
      <c r="B743" s="3" t="s">
        <v>2139</v>
      </c>
      <c r="D743" s="3" t="s">
        <v>2140</v>
      </c>
      <c r="E743" s="4" t="s">
        <v>2141</v>
      </c>
      <c r="F743" s="3" t="s">
        <v>3653</v>
      </c>
      <c r="I743" s="3" t="s">
        <v>3221</v>
      </c>
      <c r="J743" s="4" t="s">
        <v>3726</v>
      </c>
      <c r="K743" s="3" t="s">
        <v>3074</v>
      </c>
    </row>
    <row r="744" spans="2:11">
      <c r="B744" s="3" t="s">
        <v>2114</v>
      </c>
      <c r="D744" s="3" t="s">
        <v>2115</v>
      </c>
      <c r="E744" s="4" t="s">
        <v>2116</v>
      </c>
      <c r="F744" s="3" t="s">
        <v>2117</v>
      </c>
      <c r="G744" s="3" t="s">
        <v>500</v>
      </c>
      <c r="H744" s="3" t="s">
        <v>20</v>
      </c>
      <c r="K744" s="3" t="s">
        <v>3075</v>
      </c>
    </row>
    <row r="745" spans="2:11" ht="25">
      <c r="C745" s="3" t="s">
        <v>2118</v>
      </c>
      <c r="D745" s="3" t="s">
        <v>2119</v>
      </c>
      <c r="E745" s="4" t="s">
        <v>2120</v>
      </c>
      <c r="F745" s="3" t="s">
        <v>2121</v>
      </c>
      <c r="G745" s="3" t="s">
        <v>500</v>
      </c>
      <c r="H745" s="3" t="s">
        <v>20</v>
      </c>
      <c r="K745" s="3" t="s">
        <v>3076</v>
      </c>
    </row>
    <row r="746" spans="2:11">
      <c r="B746" s="3" t="s">
        <v>2122</v>
      </c>
      <c r="D746" s="3" t="s">
        <v>2123</v>
      </c>
      <c r="E746" s="4" t="s">
        <v>2124</v>
      </c>
      <c r="F746" s="3" t="s">
        <v>2125</v>
      </c>
      <c r="G746" s="3" t="s">
        <v>500</v>
      </c>
      <c r="H746" s="3" t="s">
        <v>20</v>
      </c>
      <c r="K746" s="3" t="s">
        <v>3077</v>
      </c>
    </row>
    <row r="747" spans="2:11" ht="50">
      <c r="B747" s="3" t="s">
        <v>2142</v>
      </c>
      <c r="D747" s="3" t="s">
        <v>2143</v>
      </c>
      <c r="E747" s="4" t="s">
        <v>3236</v>
      </c>
      <c r="F747" s="3" t="s">
        <v>2144</v>
      </c>
      <c r="G747" s="3" t="s">
        <v>500</v>
      </c>
      <c r="H747" s="3" t="s">
        <v>29</v>
      </c>
      <c r="I747" s="3" t="s">
        <v>3221</v>
      </c>
      <c r="J747" s="4" t="s">
        <v>3255</v>
      </c>
      <c r="K747" s="3" t="s">
        <v>3078</v>
      </c>
    </row>
    <row r="748" spans="2:11">
      <c r="B748" s="3" t="s">
        <v>2145</v>
      </c>
      <c r="D748" s="3" t="s">
        <v>2146</v>
      </c>
      <c r="E748" s="4" t="s">
        <v>2147</v>
      </c>
      <c r="F748" s="3" t="s">
        <v>2148</v>
      </c>
      <c r="K748" s="3" t="s">
        <v>3079</v>
      </c>
    </row>
    <row r="749" spans="2:11">
      <c r="B749" s="3" t="s">
        <v>2149</v>
      </c>
      <c r="D749" s="3" t="s">
        <v>2150</v>
      </c>
      <c r="E749" s="4" t="s">
        <v>2151</v>
      </c>
      <c r="F749" s="3" t="s">
        <v>2152</v>
      </c>
      <c r="K749" s="3" t="s">
        <v>3080</v>
      </c>
    </row>
    <row r="750" spans="2:11">
      <c r="B750" s="3" t="s">
        <v>2153</v>
      </c>
      <c r="D750" s="3" t="s">
        <v>2154</v>
      </c>
      <c r="E750" s="4" t="s">
        <v>2155</v>
      </c>
      <c r="F750" s="3" t="s">
        <v>2156</v>
      </c>
      <c r="G750" s="3" t="s">
        <v>500</v>
      </c>
      <c r="H750" s="3" t="s">
        <v>29</v>
      </c>
      <c r="K750" s="3" t="s">
        <v>3081</v>
      </c>
    </row>
    <row r="751" spans="2:11">
      <c r="B751" s="3" t="s">
        <v>2157</v>
      </c>
      <c r="D751" s="3" t="s">
        <v>2158</v>
      </c>
      <c r="E751" s="4" t="s">
        <v>2159</v>
      </c>
      <c r="F751" s="3" t="s">
        <v>2160</v>
      </c>
      <c r="G751" s="3" t="s">
        <v>500</v>
      </c>
      <c r="H751" s="3" t="s">
        <v>29</v>
      </c>
      <c r="K751" s="3" t="s">
        <v>3082</v>
      </c>
    </row>
    <row r="752" spans="2:11">
      <c r="B752" s="3" t="s">
        <v>2161</v>
      </c>
      <c r="D752" s="3" t="s">
        <v>2162</v>
      </c>
      <c r="E752" s="4" t="s">
        <v>2163</v>
      </c>
      <c r="F752" s="3" t="s">
        <v>2164</v>
      </c>
      <c r="K752" s="3" t="s">
        <v>3083</v>
      </c>
    </row>
    <row r="753" spans="2:11">
      <c r="B753" s="3" t="s">
        <v>2165</v>
      </c>
      <c r="D753" s="3" t="s">
        <v>2166</v>
      </c>
      <c r="E753" s="4" t="s">
        <v>2167</v>
      </c>
      <c r="F753" s="3" t="s">
        <v>2168</v>
      </c>
      <c r="G753" s="3" t="s">
        <v>500</v>
      </c>
      <c r="H753" s="3" t="s">
        <v>29</v>
      </c>
      <c r="K753" s="3" t="s">
        <v>3084</v>
      </c>
    </row>
    <row r="754" spans="2:11">
      <c r="B754" s="3" t="s">
        <v>2169</v>
      </c>
      <c r="D754" s="3" t="s">
        <v>2170</v>
      </c>
      <c r="E754" s="4" t="s">
        <v>2171</v>
      </c>
      <c r="F754" s="3" t="s">
        <v>2172</v>
      </c>
      <c r="K754" s="3" t="s">
        <v>3085</v>
      </c>
    </row>
    <row r="755" spans="2:11">
      <c r="B755" s="3" t="s">
        <v>2173</v>
      </c>
      <c r="D755" s="3" t="s">
        <v>2174</v>
      </c>
      <c r="E755" s="4" t="s">
        <v>2175</v>
      </c>
      <c r="F755" s="3" t="s">
        <v>2176</v>
      </c>
      <c r="K755" s="3" t="s">
        <v>3086</v>
      </c>
    </row>
    <row r="756" spans="2:11">
      <c r="C756" s="3" t="s">
        <v>496</v>
      </c>
      <c r="D756" s="3" t="s">
        <v>497</v>
      </c>
      <c r="E756" s="4" t="s">
        <v>498</v>
      </c>
      <c r="F756" s="3" t="s">
        <v>499</v>
      </c>
      <c r="G756" s="3" t="s">
        <v>34</v>
      </c>
      <c r="H756" s="3" t="s">
        <v>500</v>
      </c>
      <c r="K756" s="3" t="s">
        <v>3087</v>
      </c>
    </row>
    <row r="757" spans="2:11">
      <c r="C757" s="3" t="s">
        <v>501</v>
      </c>
      <c r="D757" s="3" t="s">
        <v>502</v>
      </c>
      <c r="E757" s="4" t="s">
        <v>503</v>
      </c>
      <c r="F757" s="3" t="s">
        <v>504</v>
      </c>
      <c r="G757" s="3" t="s">
        <v>34</v>
      </c>
      <c r="H757" s="3" t="s">
        <v>500</v>
      </c>
      <c r="K757" s="3" t="s">
        <v>3088</v>
      </c>
    </row>
    <row r="758" spans="2:11">
      <c r="C758" s="3" t="s">
        <v>593</v>
      </c>
      <c r="D758" s="3" t="s">
        <v>594</v>
      </c>
      <c r="E758" s="4" t="s">
        <v>595</v>
      </c>
      <c r="F758" s="3" t="s">
        <v>596</v>
      </c>
      <c r="G758" s="3" t="s">
        <v>535</v>
      </c>
      <c r="H758" s="3" t="s">
        <v>500</v>
      </c>
      <c r="K758" s="3" t="s">
        <v>3089</v>
      </c>
    </row>
    <row r="759" spans="2:11">
      <c r="C759" s="3" t="s">
        <v>637</v>
      </c>
      <c r="D759" s="3" t="s">
        <v>638</v>
      </c>
      <c r="E759" s="4" t="s">
        <v>639</v>
      </c>
      <c r="F759" s="3" t="s">
        <v>640</v>
      </c>
      <c r="G759" s="3" t="s">
        <v>535</v>
      </c>
      <c r="H759" s="3" t="s">
        <v>500</v>
      </c>
      <c r="K759" s="3" t="s">
        <v>3090</v>
      </c>
    </row>
    <row r="760" spans="2:11">
      <c r="C760" s="3" t="s">
        <v>890</v>
      </c>
      <c r="D760" s="3" t="s">
        <v>891</v>
      </c>
      <c r="E760" s="4" t="s">
        <v>892</v>
      </c>
      <c r="F760" s="3" t="s">
        <v>893</v>
      </c>
      <c r="G760" s="3" t="s">
        <v>457</v>
      </c>
      <c r="H760" s="3" t="s">
        <v>500</v>
      </c>
      <c r="K760" s="3" t="s">
        <v>3091</v>
      </c>
    </row>
    <row r="761" spans="2:11">
      <c r="C761" s="3" t="s">
        <v>981</v>
      </c>
      <c r="D761" s="3" t="s">
        <v>982</v>
      </c>
      <c r="E761" s="4" t="s">
        <v>983</v>
      </c>
      <c r="F761" s="3" t="s">
        <v>984</v>
      </c>
      <c r="G761" s="3" t="s">
        <v>931</v>
      </c>
      <c r="H761" s="3" t="s">
        <v>500</v>
      </c>
      <c r="K761" s="3" t="s">
        <v>3092</v>
      </c>
    </row>
    <row r="762" spans="2:11">
      <c r="C762" s="3" t="s">
        <v>1219</v>
      </c>
      <c r="D762" s="3" t="s">
        <v>1220</v>
      </c>
      <c r="E762" s="4" t="s">
        <v>1221</v>
      </c>
      <c r="F762" s="3" t="s">
        <v>1222</v>
      </c>
      <c r="G762" s="3" t="s">
        <v>1197</v>
      </c>
      <c r="H762" s="3" t="s">
        <v>500</v>
      </c>
      <c r="K762" s="3" t="s">
        <v>3093</v>
      </c>
    </row>
    <row r="763" spans="2:11">
      <c r="C763" s="3" t="s">
        <v>1283</v>
      </c>
      <c r="D763" s="3" t="s">
        <v>1284</v>
      </c>
      <c r="E763" s="4" t="s">
        <v>1285</v>
      </c>
      <c r="F763" s="3" t="s">
        <v>1286</v>
      </c>
      <c r="G763" s="3" t="s">
        <v>1197</v>
      </c>
      <c r="H763" s="3" t="s">
        <v>500</v>
      </c>
      <c r="K763" s="3" t="s">
        <v>3094</v>
      </c>
    </row>
    <row r="764" spans="2:11">
      <c r="C764" s="3" t="s">
        <v>1492</v>
      </c>
      <c r="D764" s="3" t="s">
        <v>1493</v>
      </c>
      <c r="E764" s="4" t="s">
        <v>1494</v>
      </c>
      <c r="F764" s="3" t="s">
        <v>1495</v>
      </c>
      <c r="G764" s="3" t="s">
        <v>1413</v>
      </c>
      <c r="H764" s="3" t="s">
        <v>500</v>
      </c>
      <c r="K764" s="3" t="s">
        <v>3095</v>
      </c>
    </row>
    <row r="765" spans="2:11">
      <c r="C765" s="3" t="s">
        <v>1538</v>
      </c>
      <c r="D765" s="3" t="s">
        <v>1539</v>
      </c>
      <c r="E765" s="4" t="s">
        <v>1540</v>
      </c>
      <c r="F765" s="3" t="s">
        <v>1541</v>
      </c>
      <c r="G765" s="3" t="s">
        <v>1413</v>
      </c>
      <c r="H765" s="3" t="s">
        <v>500</v>
      </c>
      <c r="K765" s="3" t="s">
        <v>3096</v>
      </c>
    </row>
    <row r="766" spans="2:11">
      <c r="C766" s="3" t="s">
        <v>2177</v>
      </c>
      <c r="D766" s="3" t="s">
        <v>2178</v>
      </c>
      <c r="E766" s="4" t="s">
        <v>2179</v>
      </c>
      <c r="F766" s="3" t="s">
        <v>2180</v>
      </c>
      <c r="K766" s="3" t="s">
        <v>3097</v>
      </c>
    </row>
    <row r="767" spans="2:11">
      <c r="B767" s="3" t="s">
        <v>2050</v>
      </c>
      <c r="D767" s="3" t="s">
        <v>2051</v>
      </c>
      <c r="E767" s="4" t="s">
        <v>2052</v>
      </c>
      <c r="F767" s="3" t="s">
        <v>2053</v>
      </c>
      <c r="G767" s="3" t="s">
        <v>500</v>
      </c>
      <c r="H767" s="3" t="s">
        <v>101</v>
      </c>
      <c r="K767" s="3" t="s">
        <v>3098</v>
      </c>
    </row>
    <row r="768" spans="2:11" ht="25">
      <c r="B768" s="3" t="s">
        <v>2126</v>
      </c>
      <c r="D768" s="3" t="s">
        <v>2127</v>
      </c>
      <c r="E768" s="4" t="s">
        <v>2128</v>
      </c>
      <c r="F768" s="3" t="s">
        <v>2129</v>
      </c>
      <c r="G768" s="3" t="s">
        <v>500</v>
      </c>
      <c r="H768" s="3" t="s">
        <v>20</v>
      </c>
      <c r="K768" s="3" t="s">
        <v>3099</v>
      </c>
    </row>
    <row r="769" spans="1:11" ht="25">
      <c r="B769" s="3" t="s">
        <v>2181</v>
      </c>
      <c r="D769" s="3" t="s">
        <v>2182</v>
      </c>
      <c r="E769" s="4" t="s">
        <v>2183</v>
      </c>
      <c r="F769" s="3" t="s">
        <v>2184</v>
      </c>
      <c r="K769" s="3" t="s">
        <v>3100</v>
      </c>
    </row>
    <row r="770" spans="1:11">
      <c r="B770" s="3" t="s">
        <v>2185</v>
      </c>
      <c r="D770" s="3" t="s">
        <v>2186</v>
      </c>
      <c r="E770" s="4" t="s">
        <v>2187</v>
      </c>
      <c r="F770" s="3" t="s">
        <v>2188</v>
      </c>
      <c r="K770" s="3" t="s">
        <v>3101</v>
      </c>
    </row>
    <row r="771" spans="1:11" ht="37.5">
      <c r="B771" s="3" t="s">
        <v>2189</v>
      </c>
      <c r="D771" s="3" t="s">
        <v>2190</v>
      </c>
      <c r="E771" s="4" t="s">
        <v>3267</v>
      </c>
      <c r="F771" s="3" t="s">
        <v>2191</v>
      </c>
      <c r="I771" s="3" t="s">
        <v>3221</v>
      </c>
      <c r="J771" s="4" t="s">
        <v>3271</v>
      </c>
      <c r="K771" s="3" t="s">
        <v>3102</v>
      </c>
    </row>
    <row r="772" spans="1:11" ht="25">
      <c r="B772" s="3" t="s">
        <v>3239</v>
      </c>
      <c r="D772" s="3" t="s">
        <v>3240</v>
      </c>
      <c r="E772" s="4" t="s">
        <v>3241</v>
      </c>
      <c r="F772" s="3" t="s">
        <v>3249</v>
      </c>
      <c r="I772" s="3" t="s">
        <v>3242</v>
      </c>
      <c r="J772" s="4" t="s">
        <v>3256</v>
      </c>
      <c r="K772" s="3" t="s">
        <v>3243</v>
      </c>
    </row>
    <row r="773" spans="1:11" ht="37.5">
      <c r="B773" s="3" t="s">
        <v>3368</v>
      </c>
      <c r="D773" s="3" t="s">
        <v>3367</v>
      </c>
      <c r="E773" s="4" t="s">
        <v>3369</v>
      </c>
      <c r="F773" s="3" t="s">
        <v>3370</v>
      </c>
      <c r="G773" s="3" t="s">
        <v>500</v>
      </c>
      <c r="H773" s="3" t="s">
        <v>34</v>
      </c>
      <c r="I773" s="3" t="s">
        <v>3279</v>
      </c>
      <c r="J773" s="4" t="s">
        <v>3676</v>
      </c>
      <c r="K773" s="3" t="s">
        <v>3371</v>
      </c>
    </row>
    <row r="774" spans="1:11" ht="37.5">
      <c r="B774" s="3" t="s">
        <v>3473</v>
      </c>
      <c r="D774" s="3" t="s">
        <v>3472</v>
      </c>
      <c r="E774" s="4" t="s">
        <v>3474</v>
      </c>
      <c r="F774" s="3" t="s">
        <v>3475</v>
      </c>
      <c r="G774" s="3" t="s">
        <v>500</v>
      </c>
      <c r="H774" s="3" t="s">
        <v>3476</v>
      </c>
      <c r="I774" s="3" t="s">
        <v>3210</v>
      </c>
      <c r="J774" s="4" t="s">
        <v>3724</v>
      </c>
      <c r="K774" s="3" t="s">
        <v>3477</v>
      </c>
    </row>
    <row r="775" spans="1:11" ht="37.5">
      <c r="B775" s="3" t="s">
        <v>3544</v>
      </c>
      <c r="D775" s="3" t="s">
        <v>3543</v>
      </c>
      <c r="E775" s="4" t="s">
        <v>3545</v>
      </c>
      <c r="F775" s="3" t="s">
        <v>3546</v>
      </c>
      <c r="G775" s="3" t="s">
        <v>3530</v>
      </c>
      <c r="H775" s="3" t="s">
        <v>3476</v>
      </c>
      <c r="I775" s="3" t="s">
        <v>3210</v>
      </c>
      <c r="J775" s="4" t="s">
        <v>3725</v>
      </c>
      <c r="K775" s="3" t="s">
        <v>3547</v>
      </c>
    </row>
    <row r="776" spans="1:11">
      <c r="B776" s="3" t="s">
        <v>2192</v>
      </c>
      <c r="D776" s="3" t="s">
        <v>2193</v>
      </c>
      <c r="E776" s="4" t="s">
        <v>2194</v>
      </c>
      <c r="G776" s="3" t="s">
        <v>29</v>
      </c>
      <c r="H776" s="3" t="s">
        <v>500</v>
      </c>
      <c r="K776" s="3" t="s">
        <v>3103</v>
      </c>
    </row>
    <row r="777" spans="1:11">
      <c r="B777" s="3" t="s">
        <v>2195</v>
      </c>
      <c r="D777" s="3" t="s">
        <v>2196</v>
      </c>
      <c r="E777" s="4" t="s">
        <v>2197</v>
      </c>
      <c r="F777" s="3" t="s">
        <v>2198</v>
      </c>
      <c r="G777" s="3" t="s">
        <v>29</v>
      </c>
      <c r="H777" s="3" t="s">
        <v>500</v>
      </c>
      <c r="K777" s="3" t="s">
        <v>3104</v>
      </c>
    </row>
    <row r="778" spans="1:11" ht="37.5">
      <c r="B778" s="3" t="s">
        <v>3559</v>
      </c>
      <c r="D778" s="3" t="s">
        <v>3558</v>
      </c>
      <c r="E778" s="4" t="s">
        <v>3560</v>
      </c>
      <c r="F778" s="3" t="s">
        <v>3561</v>
      </c>
      <c r="G778" s="3" t="s">
        <v>3563</v>
      </c>
      <c r="H778" s="3" t="s">
        <v>3530</v>
      </c>
      <c r="I778" s="3" t="s">
        <v>3210</v>
      </c>
      <c r="J778" s="4" t="s">
        <v>3684</v>
      </c>
      <c r="K778" s="3" t="s">
        <v>3564</v>
      </c>
    </row>
    <row r="779" spans="1:11" ht="37.5">
      <c r="B779" s="3" t="s">
        <v>3566</v>
      </c>
      <c r="D779" s="3" t="s">
        <v>3565</v>
      </c>
      <c r="E779" s="4" t="s">
        <v>3567</v>
      </c>
      <c r="F779" s="3" t="s">
        <v>3568</v>
      </c>
      <c r="G779" s="3" t="s">
        <v>3563</v>
      </c>
      <c r="H779" s="3" t="s">
        <v>3530</v>
      </c>
      <c r="I779" s="3" t="s">
        <v>3210</v>
      </c>
      <c r="J779" s="4" t="s">
        <v>3685</v>
      </c>
      <c r="K779" s="3" t="s">
        <v>3570</v>
      </c>
    </row>
    <row r="780" spans="1:11" ht="37.5">
      <c r="B780" s="3" t="s">
        <v>3577</v>
      </c>
      <c r="D780" s="3" t="s">
        <v>3576</v>
      </c>
      <c r="E780" s="4" t="s">
        <v>3578</v>
      </c>
      <c r="F780" s="3" t="s">
        <v>3579</v>
      </c>
      <c r="G780" s="3" t="s">
        <v>3563</v>
      </c>
      <c r="H780" s="3" t="s">
        <v>3530</v>
      </c>
      <c r="I780" s="3" t="s">
        <v>3210</v>
      </c>
      <c r="J780" s="4" t="s">
        <v>3686</v>
      </c>
      <c r="K780" s="3" t="s">
        <v>3581</v>
      </c>
    </row>
    <row r="781" spans="1:11" ht="37.5">
      <c r="B781" s="3" t="s">
        <v>3525</v>
      </c>
      <c r="D781" s="3" t="s">
        <v>3524</v>
      </c>
      <c r="E781" s="4" t="s">
        <v>3526</v>
      </c>
      <c r="F781" s="3" t="s">
        <v>3527</v>
      </c>
      <c r="G781" s="3" t="s">
        <v>3529</v>
      </c>
      <c r="H781" s="3" t="s">
        <v>3530</v>
      </c>
      <c r="I781" s="3" t="s">
        <v>3210</v>
      </c>
      <c r="J781" s="4" t="s">
        <v>3696</v>
      </c>
      <c r="K781" s="3" t="s">
        <v>3531</v>
      </c>
    </row>
    <row r="782" spans="1:11" ht="37.5">
      <c r="B782" s="3" t="s">
        <v>3532</v>
      </c>
      <c r="D782" s="3" t="s">
        <v>3533</v>
      </c>
      <c r="E782" s="4" t="s">
        <v>3534</v>
      </c>
      <c r="F782" s="3" t="s">
        <v>3535</v>
      </c>
      <c r="G782" s="3" t="s">
        <v>3529</v>
      </c>
      <c r="H782" s="3" t="s">
        <v>3530</v>
      </c>
      <c r="I782" s="3" t="s">
        <v>3210</v>
      </c>
      <c r="J782" s="4" t="s">
        <v>3697</v>
      </c>
      <c r="K782" s="3" t="s">
        <v>3537</v>
      </c>
    </row>
    <row r="783" spans="1:11">
      <c r="A783" s="3" t="s">
        <v>484</v>
      </c>
      <c r="D783" s="3" t="s">
        <v>2199</v>
      </c>
      <c r="E783" s="4" t="s">
        <v>484</v>
      </c>
      <c r="I783" s="3" t="s">
        <v>3208</v>
      </c>
      <c r="J783" s="4" t="s">
        <v>3209</v>
      </c>
      <c r="K783" s="3" t="s">
        <v>2199</v>
      </c>
    </row>
    <row r="784" spans="1:11">
      <c r="B784" s="3" t="s">
        <v>480</v>
      </c>
      <c r="D784" s="3" t="s">
        <v>481</v>
      </c>
      <c r="E784" s="4" t="s">
        <v>482</v>
      </c>
      <c r="F784" s="3" t="s">
        <v>483</v>
      </c>
      <c r="G784" s="3" t="s">
        <v>34</v>
      </c>
      <c r="H784" s="3" t="s">
        <v>484</v>
      </c>
      <c r="K784" s="3" t="s">
        <v>3105</v>
      </c>
    </row>
    <row r="785" spans="2:11" ht="62.5">
      <c r="B785" s="3" t="s">
        <v>485</v>
      </c>
      <c r="D785" s="3" t="s">
        <v>486</v>
      </c>
      <c r="E785" s="4" t="s">
        <v>3232</v>
      </c>
      <c r="F785" s="3" t="s">
        <v>487</v>
      </c>
      <c r="G785" s="3" t="s">
        <v>34</v>
      </c>
      <c r="H785" s="3" t="s">
        <v>484</v>
      </c>
      <c r="I785" s="3" t="s">
        <v>3229</v>
      </c>
      <c r="J785" s="4" t="s">
        <v>3252</v>
      </c>
      <c r="K785" s="3" t="s">
        <v>3106</v>
      </c>
    </row>
    <row r="786" spans="2:11">
      <c r="B786" s="3" t="s">
        <v>589</v>
      </c>
      <c r="D786" s="3" t="s">
        <v>590</v>
      </c>
      <c r="E786" s="4" t="s">
        <v>591</v>
      </c>
      <c r="F786" s="3" t="s">
        <v>592</v>
      </c>
      <c r="G786" s="3" t="s">
        <v>535</v>
      </c>
      <c r="H786" s="3" t="s">
        <v>484</v>
      </c>
      <c r="K786" s="3" t="s">
        <v>3107</v>
      </c>
    </row>
    <row r="787" spans="2:11">
      <c r="B787" s="3" t="s">
        <v>758</v>
      </c>
      <c r="D787" s="3" t="s">
        <v>759</v>
      </c>
      <c r="E787" s="4" t="s">
        <v>760</v>
      </c>
      <c r="F787" s="3" t="s">
        <v>761</v>
      </c>
      <c r="G787" s="3" t="s">
        <v>457</v>
      </c>
      <c r="H787" s="3" t="s">
        <v>484</v>
      </c>
      <c r="K787" s="3" t="s">
        <v>3108</v>
      </c>
    </row>
    <row r="788" spans="2:11">
      <c r="B788" s="3" t="s">
        <v>762</v>
      </c>
      <c r="D788" s="3" t="s">
        <v>763</v>
      </c>
      <c r="E788" s="4" t="s">
        <v>764</v>
      </c>
      <c r="F788" s="3" t="s">
        <v>765</v>
      </c>
      <c r="G788" s="3" t="s">
        <v>457</v>
      </c>
      <c r="H788" s="3" t="s">
        <v>484</v>
      </c>
      <c r="K788" s="3" t="s">
        <v>3109</v>
      </c>
    </row>
    <row r="789" spans="2:11">
      <c r="B789" s="3" t="s">
        <v>766</v>
      </c>
      <c r="D789" s="3" t="s">
        <v>767</v>
      </c>
      <c r="E789" s="4" t="s">
        <v>768</v>
      </c>
      <c r="F789" s="3" t="s">
        <v>769</v>
      </c>
      <c r="G789" s="3" t="s">
        <v>457</v>
      </c>
      <c r="H789" s="3" t="s">
        <v>484</v>
      </c>
      <c r="K789" s="3" t="s">
        <v>3110</v>
      </c>
    </row>
    <row r="790" spans="2:11">
      <c r="B790" s="3" t="s">
        <v>770</v>
      </c>
      <c r="D790" s="3" t="s">
        <v>771</v>
      </c>
      <c r="E790" s="4" t="s">
        <v>772</v>
      </c>
      <c r="F790" s="3" t="s">
        <v>773</v>
      </c>
      <c r="G790" s="3" t="s">
        <v>457</v>
      </c>
      <c r="H790" s="3" t="s">
        <v>484</v>
      </c>
      <c r="K790" s="3" t="s">
        <v>3111</v>
      </c>
    </row>
    <row r="791" spans="2:11">
      <c r="B791" s="3" t="s">
        <v>782</v>
      </c>
      <c r="D791" s="3" t="s">
        <v>783</v>
      </c>
      <c r="E791" s="4" t="s">
        <v>784</v>
      </c>
      <c r="F791" s="3" t="s">
        <v>785</v>
      </c>
      <c r="G791" s="3" t="s">
        <v>457</v>
      </c>
      <c r="H791" s="3" t="s">
        <v>484</v>
      </c>
      <c r="K791" s="3" t="s">
        <v>3112</v>
      </c>
    </row>
    <row r="792" spans="2:11">
      <c r="B792" s="3" t="s">
        <v>786</v>
      </c>
      <c r="D792" s="3" t="s">
        <v>787</v>
      </c>
      <c r="E792" s="4" t="s">
        <v>788</v>
      </c>
      <c r="F792" s="3" t="s">
        <v>789</v>
      </c>
      <c r="G792" s="3" t="s">
        <v>457</v>
      </c>
      <c r="H792" s="3" t="s">
        <v>484</v>
      </c>
      <c r="K792" s="3" t="s">
        <v>3113</v>
      </c>
    </row>
    <row r="793" spans="2:11">
      <c r="B793" s="3" t="s">
        <v>1387</v>
      </c>
      <c r="D793" s="3" t="s">
        <v>1388</v>
      </c>
      <c r="E793" s="4" t="s">
        <v>1389</v>
      </c>
      <c r="F793" s="3" t="s">
        <v>1390</v>
      </c>
      <c r="G793" s="3" t="s">
        <v>1373</v>
      </c>
      <c r="H793" s="3" t="s">
        <v>484</v>
      </c>
      <c r="K793" s="3" t="s">
        <v>3114</v>
      </c>
    </row>
    <row r="794" spans="2:11">
      <c r="C794" s="3" t="s">
        <v>1391</v>
      </c>
      <c r="D794" s="3" t="s">
        <v>1392</v>
      </c>
      <c r="E794" s="4" t="s">
        <v>1393</v>
      </c>
      <c r="F794" s="3" t="s">
        <v>1394</v>
      </c>
      <c r="K794" s="3" t="s">
        <v>3115</v>
      </c>
    </row>
    <row r="795" spans="2:11">
      <c r="B795" s="3" t="s">
        <v>1395</v>
      </c>
      <c r="D795" s="3" t="s">
        <v>1396</v>
      </c>
      <c r="E795" s="4" t="s">
        <v>1397</v>
      </c>
      <c r="F795" s="3" t="s">
        <v>1398</v>
      </c>
      <c r="G795" s="3" t="s">
        <v>1373</v>
      </c>
      <c r="H795" s="3" t="s">
        <v>484</v>
      </c>
      <c r="K795" s="3" t="s">
        <v>3116</v>
      </c>
    </row>
    <row r="796" spans="2:11" ht="25">
      <c r="B796" s="3" t="s">
        <v>1407</v>
      </c>
      <c r="D796" s="3" t="s">
        <v>1408</v>
      </c>
      <c r="E796" s="4" t="s">
        <v>1409</v>
      </c>
      <c r="F796" s="3" t="s">
        <v>3654</v>
      </c>
      <c r="G796" s="3" t="s">
        <v>1373</v>
      </c>
      <c r="H796" s="3" t="s">
        <v>484</v>
      </c>
      <c r="I796" s="3" t="s">
        <v>3221</v>
      </c>
      <c r="J796" s="4" t="s">
        <v>3727</v>
      </c>
      <c r="K796" s="3" t="s">
        <v>3117</v>
      </c>
    </row>
    <row r="797" spans="2:11">
      <c r="B797" s="3" t="s">
        <v>1484</v>
      </c>
      <c r="D797" s="3" t="s">
        <v>1485</v>
      </c>
      <c r="E797" s="4" t="s">
        <v>1486</v>
      </c>
      <c r="F797" s="3" t="s">
        <v>1487</v>
      </c>
      <c r="G797" s="3" t="s">
        <v>1413</v>
      </c>
      <c r="H797" s="3" t="s">
        <v>484</v>
      </c>
      <c r="K797" s="3" t="s">
        <v>3118</v>
      </c>
    </row>
    <row r="798" spans="2:11">
      <c r="B798" s="3" t="s">
        <v>1608</v>
      </c>
      <c r="D798" s="3" t="s">
        <v>1609</v>
      </c>
      <c r="E798" s="4" t="s">
        <v>1610</v>
      </c>
      <c r="F798" s="3" t="s">
        <v>1611</v>
      </c>
      <c r="G798" s="3" t="s">
        <v>287</v>
      </c>
      <c r="H798" s="3" t="s">
        <v>484</v>
      </c>
      <c r="K798" s="3" t="s">
        <v>3119</v>
      </c>
    </row>
    <row r="799" spans="2:11">
      <c r="B799" s="3" t="s">
        <v>2200</v>
      </c>
      <c r="D799" s="3" t="s">
        <v>2201</v>
      </c>
      <c r="E799" s="4" t="s">
        <v>2202</v>
      </c>
      <c r="F799" s="3" t="s">
        <v>2203</v>
      </c>
      <c r="K799" s="3" t="s">
        <v>3120</v>
      </c>
    </row>
    <row r="800" spans="2:11" ht="25">
      <c r="B800" s="3" t="s">
        <v>923</v>
      </c>
      <c r="D800" s="3" t="s">
        <v>924</v>
      </c>
      <c r="E800" s="4" t="s">
        <v>925</v>
      </c>
      <c r="F800" s="3" t="s">
        <v>926</v>
      </c>
      <c r="G800" s="3" t="s">
        <v>484</v>
      </c>
      <c r="H800" s="3" t="s">
        <v>457</v>
      </c>
      <c r="K800" s="3" t="s">
        <v>3121</v>
      </c>
    </row>
    <row r="801" spans="1:11" ht="25">
      <c r="B801" s="3" t="s">
        <v>927</v>
      </c>
      <c r="D801" s="3" t="s">
        <v>928</v>
      </c>
      <c r="E801" s="4" t="s">
        <v>929</v>
      </c>
      <c r="F801" s="3" t="s">
        <v>930</v>
      </c>
      <c r="G801" s="3" t="s">
        <v>484</v>
      </c>
      <c r="H801" s="3" t="s">
        <v>457</v>
      </c>
      <c r="K801" s="3" t="s">
        <v>3122</v>
      </c>
    </row>
    <row r="802" spans="1:11">
      <c r="B802" s="3" t="s">
        <v>2204</v>
      </c>
      <c r="D802" s="3" t="s">
        <v>2205</v>
      </c>
      <c r="E802" s="4" t="s">
        <v>2206</v>
      </c>
      <c r="F802" s="3" t="s">
        <v>2207</v>
      </c>
      <c r="K802" s="3" t="s">
        <v>3123</v>
      </c>
    </row>
    <row r="803" spans="1:11" ht="37.5">
      <c r="B803" s="3" t="s">
        <v>3329</v>
      </c>
      <c r="D803" s="3" t="s">
        <v>3328</v>
      </c>
      <c r="E803" s="4" t="s">
        <v>3330</v>
      </c>
      <c r="F803" s="3" t="s">
        <v>3331</v>
      </c>
      <c r="G803" s="3" t="s">
        <v>484</v>
      </c>
      <c r="H803" s="3" t="s">
        <v>3332</v>
      </c>
      <c r="I803" s="3" t="s">
        <v>3279</v>
      </c>
      <c r="J803" s="4" t="s">
        <v>3723</v>
      </c>
      <c r="K803" s="3" t="s">
        <v>3333</v>
      </c>
    </row>
    <row r="804" spans="1:11" ht="37.5">
      <c r="B804" s="3" t="s">
        <v>3399</v>
      </c>
      <c r="D804" s="3" t="s">
        <v>3398</v>
      </c>
      <c r="E804" s="4" t="s">
        <v>3400</v>
      </c>
      <c r="F804" s="3" t="s">
        <v>3401</v>
      </c>
      <c r="I804" s="3" t="s">
        <v>3279</v>
      </c>
      <c r="J804" s="4" t="s">
        <v>3728</v>
      </c>
      <c r="K804" s="3" t="s">
        <v>3402</v>
      </c>
    </row>
    <row r="805" spans="1:11" ht="37.5">
      <c r="B805" s="3" t="s">
        <v>3550</v>
      </c>
      <c r="D805" s="3" t="s">
        <v>3549</v>
      </c>
      <c r="E805" s="4" t="s">
        <v>3551</v>
      </c>
      <c r="I805" s="3" t="s">
        <v>3210</v>
      </c>
      <c r="J805" s="4" t="s">
        <v>3729</v>
      </c>
      <c r="K805" s="3" t="s">
        <v>3552</v>
      </c>
    </row>
    <row r="806" spans="1:11">
      <c r="A806" s="3" t="s">
        <v>29</v>
      </c>
      <c r="D806" s="3" t="s">
        <v>2208</v>
      </c>
      <c r="E806" s="4" t="s">
        <v>29</v>
      </c>
      <c r="I806" s="3" t="s">
        <v>3208</v>
      </c>
      <c r="J806" s="4" t="s">
        <v>3209</v>
      </c>
      <c r="K806" s="3" t="s">
        <v>2208</v>
      </c>
    </row>
    <row r="807" spans="1:11">
      <c r="B807" s="3" t="s">
        <v>410</v>
      </c>
      <c r="D807" s="3" t="s">
        <v>411</v>
      </c>
      <c r="E807" s="4" t="s">
        <v>412</v>
      </c>
      <c r="F807" s="3" t="s">
        <v>413</v>
      </c>
      <c r="G807" s="3" t="s">
        <v>396</v>
      </c>
      <c r="H807" s="3" t="s">
        <v>29</v>
      </c>
      <c r="K807" s="3" t="s">
        <v>3124</v>
      </c>
    </row>
    <row r="808" spans="1:11">
      <c r="B808" s="3" t="s">
        <v>1125</v>
      </c>
      <c r="D808" s="3" t="s">
        <v>1126</v>
      </c>
      <c r="E808" s="4" t="s">
        <v>1127</v>
      </c>
      <c r="F808" s="3" t="s">
        <v>1128</v>
      </c>
      <c r="G808" s="3" t="s">
        <v>931</v>
      </c>
      <c r="H808" s="3" t="s">
        <v>29</v>
      </c>
      <c r="K808" s="3" t="s">
        <v>3125</v>
      </c>
    </row>
    <row r="809" spans="1:11">
      <c r="B809" s="3" t="s">
        <v>1853</v>
      </c>
      <c r="D809" s="3" t="s">
        <v>1854</v>
      </c>
      <c r="E809" s="4" t="s">
        <v>1855</v>
      </c>
      <c r="F809" s="3" t="s">
        <v>1856</v>
      </c>
      <c r="G809" s="3" t="s">
        <v>1811</v>
      </c>
      <c r="H809" s="3" t="s">
        <v>29</v>
      </c>
      <c r="K809" s="3" t="s">
        <v>3126</v>
      </c>
    </row>
    <row r="810" spans="1:11">
      <c r="C810" s="3" t="s">
        <v>1857</v>
      </c>
      <c r="D810" s="3" t="s">
        <v>1858</v>
      </c>
      <c r="E810" s="4" t="s">
        <v>1859</v>
      </c>
      <c r="F810" s="3" t="s">
        <v>1860</v>
      </c>
      <c r="G810" s="3" t="s">
        <v>1811</v>
      </c>
      <c r="H810" s="3" t="s">
        <v>1861</v>
      </c>
      <c r="K810" s="3" t="s">
        <v>3127</v>
      </c>
    </row>
    <row r="811" spans="1:11">
      <c r="B811" s="3" t="s">
        <v>2209</v>
      </c>
      <c r="D811" s="3" t="s">
        <v>2210</v>
      </c>
      <c r="E811" s="4" t="s">
        <v>2211</v>
      </c>
      <c r="F811" s="3" t="s">
        <v>2212</v>
      </c>
      <c r="K811" s="3" t="s">
        <v>3128</v>
      </c>
    </row>
    <row r="812" spans="1:11">
      <c r="C812" s="3" t="s">
        <v>2213</v>
      </c>
      <c r="D812" s="3" t="s">
        <v>2214</v>
      </c>
      <c r="E812" s="4" t="s">
        <v>2215</v>
      </c>
      <c r="F812" s="3" t="s">
        <v>2216</v>
      </c>
      <c r="K812" s="3" t="s">
        <v>3129</v>
      </c>
    </row>
    <row r="813" spans="1:11">
      <c r="C813" s="3" t="s">
        <v>2217</v>
      </c>
      <c r="D813" s="3" t="s">
        <v>2218</v>
      </c>
      <c r="E813" s="4" t="s">
        <v>2219</v>
      </c>
      <c r="F813" s="3" t="s">
        <v>2220</v>
      </c>
      <c r="K813" s="3" t="s">
        <v>3130</v>
      </c>
    </row>
    <row r="814" spans="1:11">
      <c r="C814" s="3" t="s">
        <v>2221</v>
      </c>
      <c r="D814" s="3" t="s">
        <v>2222</v>
      </c>
      <c r="E814" s="4" t="s">
        <v>2223</v>
      </c>
      <c r="F814" s="3" t="s">
        <v>2224</v>
      </c>
      <c r="K814" s="3" t="s">
        <v>3131</v>
      </c>
    </row>
    <row r="815" spans="1:11">
      <c r="B815" s="3" t="s">
        <v>1807</v>
      </c>
      <c r="D815" s="3" t="s">
        <v>1808</v>
      </c>
      <c r="E815" s="4" t="s">
        <v>1809</v>
      </c>
      <c r="F815" s="3" t="s">
        <v>1810</v>
      </c>
      <c r="G815" s="3" t="s">
        <v>29</v>
      </c>
      <c r="H815" s="3" t="s">
        <v>290</v>
      </c>
      <c r="K815" s="3" t="s">
        <v>3132</v>
      </c>
    </row>
    <row r="816" spans="1:11">
      <c r="B816" s="3" t="s">
        <v>2225</v>
      </c>
      <c r="D816" s="3" t="s">
        <v>2226</v>
      </c>
      <c r="E816" s="4" t="s">
        <v>2227</v>
      </c>
      <c r="F816" s="3" t="s">
        <v>2228</v>
      </c>
      <c r="K816" s="3" t="s">
        <v>3133</v>
      </c>
    </row>
    <row r="817" spans="2:11">
      <c r="B817" s="3" t="s">
        <v>2229</v>
      </c>
      <c r="D817" s="3" t="s">
        <v>2230</v>
      </c>
      <c r="E817" s="4" t="s">
        <v>2231</v>
      </c>
      <c r="F817" s="3" t="s">
        <v>2232</v>
      </c>
      <c r="K817" s="3" t="s">
        <v>3134</v>
      </c>
    </row>
    <row r="818" spans="2:11">
      <c r="B818" s="3" t="s">
        <v>2233</v>
      </c>
      <c r="D818" s="3" t="s">
        <v>2234</v>
      </c>
      <c r="E818" s="4" t="s">
        <v>2235</v>
      </c>
      <c r="F818" s="3" t="s">
        <v>2236</v>
      </c>
      <c r="K818" s="3" t="s">
        <v>3135</v>
      </c>
    </row>
    <row r="819" spans="2:11">
      <c r="B819" s="3" t="s">
        <v>1421</v>
      </c>
      <c r="D819" s="3" t="s">
        <v>1422</v>
      </c>
      <c r="E819" s="4" t="s">
        <v>1423</v>
      </c>
      <c r="F819" s="3" t="s">
        <v>1424</v>
      </c>
      <c r="G819" s="3" t="s">
        <v>29</v>
      </c>
      <c r="H819" s="3" t="s">
        <v>1373</v>
      </c>
      <c r="K819" s="3" t="s">
        <v>3136</v>
      </c>
    </row>
    <row r="820" spans="2:11">
      <c r="B820" s="3" t="s">
        <v>1425</v>
      </c>
      <c r="D820" s="3" t="s">
        <v>1426</v>
      </c>
      <c r="E820" s="4" t="s">
        <v>1427</v>
      </c>
      <c r="F820" s="3" t="s">
        <v>1428</v>
      </c>
      <c r="G820" s="3" t="s">
        <v>29</v>
      </c>
      <c r="H820" s="3" t="s">
        <v>1373</v>
      </c>
      <c r="K820" s="3" t="s">
        <v>3137</v>
      </c>
    </row>
    <row r="821" spans="2:11">
      <c r="B821" s="3" t="s">
        <v>2237</v>
      </c>
      <c r="D821" s="3" t="s">
        <v>2238</v>
      </c>
      <c r="E821" s="4" t="s">
        <v>2239</v>
      </c>
      <c r="F821" s="3" t="s">
        <v>2240</v>
      </c>
      <c r="K821" s="3" t="s">
        <v>3138</v>
      </c>
    </row>
    <row r="822" spans="2:11">
      <c r="B822" s="3" t="s">
        <v>2241</v>
      </c>
      <c r="D822" s="3" t="s">
        <v>2242</v>
      </c>
      <c r="E822" s="4" t="s">
        <v>2243</v>
      </c>
      <c r="F822" s="3" t="s">
        <v>2244</v>
      </c>
      <c r="K822" s="3" t="s">
        <v>3139</v>
      </c>
    </row>
    <row r="823" spans="2:11">
      <c r="C823" s="3" t="s">
        <v>2245</v>
      </c>
      <c r="D823" s="3" t="s">
        <v>2246</v>
      </c>
      <c r="E823" s="4" t="s">
        <v>2247</v>
      </c>
      <c r="F823" s="3" t="s">
        <v>2248</v>
      </c>
      <c r="K823" s="3" t="s">
        <v>3140</v>
      </c>
    </row>
    <row r="824" spans="2:11">
      <c r="B824" s="3" t="s">
        <v>2249</v>
      </c>
      <c r="D824" s="3" t="s">
        <v>2250</v>
      </c>
      <c r="E824" s="4" t="s">
        <v>2251</v>
      </c>
      <c r="F824" s="3" t="s">
        <v>2252</v>
      </c>
      <c r="K824" s="3" t="s">
        <v>3141</v>
      </c>
    </row>
    <row r="825" spans="2:11">
      <c r="B825" s="3" t="s">
        <v>2253</v>
      </c>
      <c r="D825" s="3" t="s">
        <v>2254</v>
      </c>
      <c r="E825" s="4" t="s">
        <v>2255</v>
      </c>
      <c r="F825" s="3" t="s">
        <v>2256</v>
      </c>
      <c r="K825" s="3" t="s">
        <v>3142</v>
      </c>
    </row>
    <row r="826" spans="2:11">
      <c r="B826" s="3" t="s">
        <v>2257</v>
      </c>
      <c r="D826" s="3" t="s">
        <v>2258</v>
      </c>
      <c r="E826" s="4" t="s">
        <v>2259</v>
      </c>
      <c r="F826" s="3" t="s">
        <v>2260</v>
      </c>
      <c r="K826" s="3" t="s">
        <v>3143</v>
      </c>
    </row>
    <row r="827" spans="2:11">
      <c r="C827" s="3" t="s">
        <v>2261</v>
      </c>
      <c r="D827" s="3" t="s">
        <v>2262</v>
      </c>
      <c r="E827" s="4" t="s">
        <v>3268</v>
      </c>
      <c r="F827" s="3" t="s">
        <v>2263</v>
      </c>
      <c r="I827" s="3" t="s">
        <v>3270</v>
      </c>
      <c r="J827" s="4" t="s">
        <v>3271</v>
      </c>
      <c r="K827" s="3" t="s">
        <v>3144</v>
      </c>
    </row>
    <row r="828" spans="2:11">
      <c r="B828" s="3" t="s">
        <v>2264</v>
      </c>
      <c r="D828" s="3" t="s">
        <v>2265</v>
      </c>
      <c r="E828" s="4" t="s">
        <v>2266</v>
      </c>
      <c r="F828" s="3" t="s">
        <v>2267</v>
      </c>
      <c r="K828" s="3" t="s">
        <v>3145</v>
      </c>
    </row>
    <row r="829" spans="2:11">
      <c r="C829" s="3" t="s">
        <v>2131</v>
      </c>
      <c r="D829" s="3" t="s">
        <v>2132</v>
      </c>
      <c r="E829" s="4" t="s">
        <v>2133</v>
      </c>
      <c r="F829" s="3" t="s">
        <v>2134</v>
      </c>
      <c r="G829" s="3" t="s">
        <v>500</v>
      </c>
      <c r="H829" s="3" t="s">
        <v>29</v>
      </c>
      <c r="K829" s="3" t="s">
        <v>3146</v>
      </c>
    </row>
    <row r="830" spans="2:11">
      <c r="B830" s="3" t="s">
        <v>2268</v>
      </c>
      <c r="D830" s="3" t="s">
        <v>2269</v>
      </c>
      <c r="E830" s="4" t="s">
        <v>2270</v>
      </c>
      <c r="F830" s="3" t="s">
        <v>2271</v>
      </c>
      <c r="G830" s="3" t="s">
        <v>29</v>
      </c>
      <c r="H830" s="3" t="s">
        <v>290</v>
      </c>
      <c r="K830" s="3" t="s">
        <v>3147</v>
      </c>
    </row>
    <row r="831" spans="2:11">
      <c r="B831" s="3" t="s">
        <v>2272</v>
      </c>
      <c r="D831" s="3" t="s">
        <v>2273</v>
      </c>
      <c r="E831" s="4" t="s">
        <v>2274</v>
      </c>
      <c r="F831" s="3" t="s">
        <v>2275</v>
      </c>
      <c r="K831" s="3" t="s">
        <v>3148</v>
      </c>
    </row>
    <row r="832" spans="2:11">
      <c r="C832" s="3" t="s">
        <v>2276</v>
      </c>
      <c r="D832" s="3" t="s">
        <v>2277</v>
      </c>
      <c r="E832" s="4" t="s">
        <v>3274</v>
      </c>
      <c r="F832" s="3" t="s">
        <v>2278</v>
      </c>
      <c r="I832" s="3" t="s">
        <v>3270</v>
      </c>
      <c r="J832" s="4" t="s">
        <v>3271</v>
      </c>
      <c r="K832" s="3" t="s">
        <v>3149</v>
      </c>
    </row>
    <row r="833" spans="2:11">
      <c r="B833" s="3" t="s">
        <v>2279</v>
      </c>
      <c r="D833" s="3" t="s">
        <v>2280</v>
      </c>
      <c r="E833" s="4" t="s">
        <v>2281</v>
      </c>
      <c r="F833" s="3" t="s">
        <v>2282</v>
      </c>
      <c r="K833" s="3" t="s">
        <v>3150</v>
      </c>
    </row>
    <row r="834" spans="2:11" ht="25">
      <c r="B834" s="3" t="s">
        <v>1954</v>
      </c>
      <c r="D834" s="3" t="s">
        <v>1955</v>
      </c>
      <c r="E834" s="4" t="s">
        <v>1956</v>
      </c>
      <c r="F834" s="3" t="s">
        <v>1957</v>
      </c>
      <c r="G834" s="3" t="s">
        <v>29</v>
      </c>
      <c r="H834" s="3" t="s">
        <v>1811</v>
      </c>
      <c r="K834" s="3" t="s">
        <v>3151</v>
      </c>
    </row>
    <row r="835" spans="2:11">
      <c r="B835" s="3" t="s">
        <v>2283</v>
      </c>
      <c r="D835" s="3" t="s">
        <v>2284</v>
      </c>
      <c r="E835" s="4" t="s">
        <v>2285</v>
      </c>
      <c r="F835" s="3" t="s">
        <v>2286</v>
      </c>
      <c r="K835" s="3" t="s">
        <v>3152</v>
      </c>
    </row>
    <row r="836" spans="2:11">
      <c r="B836" s="3" t="s">
        <v>2287</v>
      </c>
      <c r="D836" s="3" t="s">
        <v>2288</v>
      </c>
      <c r="E836" s="4" t="s">
        <v>2289</v>
      </c>
      <c r="F836" s="3" t="s">
        <v>2290</v>
      </c>
      <c r="K836" s="3" t="s">
        <v>3153</v>
      </c>
    </row>
    <row r="837" spans="2:11">
      <c r="B837" s="3" t="s">
        <v>2291</v>
      </c>
      <c r="D837" s="3" t="s">
        <v>2292</v>
      </c>
      <c r="E837" s="4" t="s">
        <v>2293</v>
      </c>
      <c r="F837" s="3" t="s">
        <v>2294</v>
      </c>
      <c r="K837" s="3" t="s">
        <v>3154</v>
      </c>
    </row>
    <row r="838" spans="2:11">
      <c r="B838" s="3" t="s">
        <v>2295</v>
      </c>
      <c r="D838" s="3" t="s">
        <v>2296</v>
      </c>
      <c r="E838" s="4" t="s">
        <v>2297</v>
      </c>
      <c r="F838" s="3" t="s">
        <v>2298</v>
      </c>
      <c r="K838" s="3" t="s">
        <v>3155</v>
      </c>
    </row>
    <row r="839" spans="2:11">
      <c r="B839" s="3" t="s">
        <v>2299</v>
      </c>
      <c r="D839" s="3" t="s">
        <v>2300</v>
      </c>
      <c r="E839" s="4" t="s">
        <v>2301</v>
      </c>
      <c r="F839" s="3" t="s">
        <v>2302</v>
      </c>
      <c r="K839" s="3" t="s">
        <v>3156</v>
      </c>
    </row>
    <row r="840" spans="2:11">
      <c r="B840" s="3" t="s">
        <v>2303</v>
      </c>
      <c r="D840" s="3" t="s">
        <v>2304</v>
      </c>
      <c r="E840" s="4" t="s">
        <v>2305</v>
      </c>
      <c r="F840" s="3" t="s">
        <v>2306</v>
      </c>
      <c r="K840" s="3" t="s">
        <v>3157</v>
      </c>
    </row>
    <row r="841" spans="2:11">
      <c r="B841" s="3" t="s">
        <v>2307</v>
      </c>
      <c r="D841" s="3" t="s">
        <v>2308</v>
      </c>
      <c r="E841" s="4" t="s">
        <v>2309</v>
      </c>
      <c r="F841" s="3" t="s">
        <v>2310</v>
      </c>
      <c r="K841" s="3" t="s">
        <v>3158</v>
      </c>
    </row>
    <row r="842" spans="2:11">
      <c r="C842" s="3" t="s">
        <v>2311</v>
      </c>
      <c r="D842" s="3" t="s">
        <v>2312</v>
      </c>
      <c r="E842" s="4" t="s">
        <v>2313</v>
      </c>
      <c r="F842" s="3" t="s">
        <v>2314</v>
      </c>
      <c r="K842" s="3" t="s">
        <v>3159</v>
      </c>
    </row>
    <row r="843" spans="2:11">
      <c r="C843" s="3" t="s">
        <v>2315</v>
      </c>
      <c r="D843" s="3" t="s">
        <v>2316</v>
      </c>
      <c r="E843" s="4" t="s">
        <v>2317</v>
      </c>
      <c r="F843" s="3" t="s">
        <v>2318</v>
      </c>
      <c r="K843" s="3" t="s">
        <v>3160</v>
      </c>
    </row>
    <row r="844" spans="2:11">
      <c r="B844" s="3" t="s">
        <v>2319</v>
      </c>
      <c r="D844" s="3" t="s">
        <v>2320</v>
      </c>
      <c r="E844" s="4" t="s">
        <v>2321</v>
      </c>
      <c r="F844" s="3" t="s">
        <v>2322</v>
      </c>
      <c r="K844" s="3" t="s">
        <v>3161</v>
      </c>
    </row>
    <row r="845" spans="2:11">
      <c r="B845" s="3" t="s">
        <v>2323</v>
      </c>
      <c r="D845" s="3" t="s">
        <v>2324</v>
      </c>
      <c r="E845" s="4" t="s">
        <v>2325</v>
      </c>
      <c r="F845" s="3" t="s">
        <v>2326</v>
      </c>
      <c r="K845" s="3" t="s">
        <v>3162</v>
      </c>
    </row>
    <row r="846" spans="2:11">
      <c r="B846" s="3" t="s">
        <v>2327</v>
      </c>
      <c r="D846" s="3" t="s">
        <v>2328</v>
      </c>
      <c r="E846" s="4" t="s">
        <v>2329</v>
      </c>
      <c r="F846" s="3" t="s">
        <v>2330</v>
      </c>
      <c r="K846" s="3" t="s">
        <v>3163</v>
      </c>
    </row>
    <row r="847" spans="2:11">
      <c r="B847" s="3" t="s">
        <v>2331</v>
      </c>
      <c r="D847" s="3" t="s">
        <v>2332</v>
      </c>
      <c r="E847" s="4" t="s">
        <v>2333</v>
      </c>
      <c r="F847" s="3" t="s">
        <v>2334</v>
      </c>
      <c r="K847" s="3" t="s">
        <v>3164</v>
      </c>
    </row>
    <row r="848" spans="2:11">
      <c r="B848" s="3" t="s">
        <v>2335</v>
      </c>
      <c r="D848" s="3" t="s">
        <v>2336</v>
      </c>
      <c r="E848" s="4" t="s">
        <v>2337</v>
      </c>
      <c r="F848" s="3" t="s">
        <v>2338</v>
      </c>
      <c r="K848" s="3" t="s">
        <v>3165</v>
      </c>
    </row>
    <row r="849" spans="2:11">
      <c r="B849" s="3" t="s">
        <v>2339</v>
      </c>
      <c r="D849" s="3" t="s">
        <v>2340</v>
      </c>
      <c r="E849" s="4" t="s">
        <v>2341</v>
      </c>
      <c r="F849" s="3" t="s">
        <v>2342</v>
      </c>
      <c r="K849" s="3" t="s">
        <v>3166</v>
      </c>
    </row>
    <row r="850" spans="2:11">
      <c r="C850" s="3" t="s">
        <v>105</v>
      </c>
      <c r="D850" s="3" t="s">
        <v>106</v>
      </c>
      <c r="E850" s="4" t="s">
        <v>107</v>
      </c>
      <c r="F850" s="3" t="s">
        <v>108</v>
      </c>
      <c r="G850" s="3" t="s">
        <v>10</v>
      </c>
      <c r="H850" s="3" t="s">
        <v>29</v>
      </c>
      <c r="K850" s="3" t="s">
        <v>3167</v>
      </c>
    </row>
    <row r="851" spans="2:11">
      <c r="C851" s="3" t="s">
        <v>1045</v>
      </c>
      <c r="D851" s="3" t="s">
        <v>1046</v>
      </c>
      <c r="E851" s="4" t="s">
        <v>1047</v>
      </c>
      <c r="F851" s="3" t="s">
        <v>1048</v>
      </c>
      <c r="G851" s="3" t="s">
        <v>931</v>
      </c>
      <c r="H851" s="3" t="s">
        <v>29</v>
      </c>
      <c r="K851" s="3" t="s">
        <v>3168</v>
      </c>
    </row>
    <row r="852" spans="2:11" ht="37.5">
      <c r="C852" s="3" t="s">
        <v>3480</v>
      </c>
      <c r="D852" s="3" t="s">
        <v>3479</v>
      </c>
      <c r="E852" s="4" t="s">
        <v>3481</v>
      </c>
      <c r="F852" s="3" t="s">
        <v>3482</v>
      </c>
      <c r="G852" s="3" t="s">
        <v>3483</v>
      </c>
      <c r="H852" s="3" t="s">
        <v>3484</v>
      </c>
      <c r="I852" s="3" t="s">
        <v>3210</v>
      </c>
      <c r="J852" s="4" t="s">
        <v>3687</v>
      </c>
      <c r="K852" s="3" t="s">
        <v>3486</v>
      </c>
    </row>
    <row r="853" spans="2:11">
      <c r="C853" s="3" t="s">
        <v>1203</v>
      </c>
      <c r="D853" s="3" t="s">
        <v>1204</v>
      </c>
      <c r="E853" s="4" t="s">
        <v>1205</v>
      </c>
      <c r="F853" s="3" t="s">
        <v>1206</v>
      </c>
      <c r="G853" s="3" t="s">
        <v>1197</v>
      </c>
      <c r="H853" s="3" t="s">
        <v>29</v>
      </c>
      <c r="K853" s="3" t="s">
        <v>3169</v>
      </c>
    </row>
    <row r="854" spans="2:11">
      <c r="C854" s="3" t="s">
        <v>1756</v>
      </c>
      <c r="D854" s="3" t="s">
        <v>1757</v>
      </c>
      <c r="E854" s="4" t="s">
        <v>1758</v>
      </c>
      <c r="F854" s="3" t="s">
        <v>1759</v>
      </c>
      <c r="G854" s="3" t="s">
        <v>290</v>
      </c>
      <c r="H854" s="3" t="s">
        <v>29</v>
      </c>
      <c r="K854" s="3" t="s">
        <v>3170</v>
      </c>
    </row>
    <row r="855" spans="2:11">
      <c r="C855" s="3" t="s">
        <v>1760</v>
      </c>
      <c r="D855" s="3" t="s">
        <v>1761</v>
      </c>
      <c r="E855" s="4" t="s">
        <v>1762</v>
      </c>
      <c r="F855" s="3" t="s">
        <v>1763</v>
      </c>
      <c r="G855" s="3" t="s">
        <v>290</v>
      </c>
      <c r="H855" s="3" t="s">
        <v>29</v>
      </c>
      <c r="K855" s="3" t="s">
        <v>3171</v>
      </c>
    </row>
    <row r="856" spans="2:11" ht="50">
      <c r="C856" s="3" t="s">
        <v>2142</v>
      </c>
      <c r="D856" s="3" t="s">
        <v>2143</v>
      </c>
      <c r="E856" s="4" t="s">
        <v>3236</v>
      </c>
      <c r="F856" s="3" t="s">
        <v>2144</v>
      </c>
      <c r="G856" s="3" t="s">
        <v>500</v>
      </c>
      <c r="H856" s="3" t="s">
        <v>29</v>
      </c>
      <c r="I856" s="3" t="s">
        <v>3221</v>
      </c>
      <c r="J856" s="4" t="s">
        <v>3255</v>
      </c>
      <c r="K856" s="3" t="s">
        <v>3172</v>
      </c>
    </row>
    <row r="857" spans="2:11">
      <c r="C857" s="3" t="s">
        <v>2153</v>
      </c>
      <c r="D857" s="3" t="s">
        <v>2154</v>
      </c>
      <c r="E857" s="4" t="s">
        <v>2155</v>
      </c>
      <c r="F857" s="3" t="s">
        <v>2156</v>
      </c>
      <c r="G857" s="3" t="s">
        <v>500</v>
      </c>
      <c r="H857" s="3" t="s">
        <v>29</v>
      </c>
      <c r="K857" s="3" t="s">
        <v>3173</v>
      </c>
    </row>
    <row r="858" spans="2:11">
      <c r="C858" s="3" t="s">
        <v>2157</v>
      </c>
      <c r="D858" s="3" t="s">
        <v>2158</v>
      </c>
      <c r="E858" s="4" t="s">
        <v>2159</v>
      </c>
      <c r="F858" s="3" t="s">
        <v>2160</v>
      </c>
      <c r="G858" s="3" t="s">
        <v>500</v>
      </c>
      <c r="H858" s="3" t="s">
        <v>29</v>
      </c>
      <c r="K858" s="3" t="s">
        <v>3174</v>
      </c>
    </row>
    <row r="859" spans="2:11">
      <c r="C859" s="3" t="s">
        <v>2165</v>
      </c>
      <c r="D859" s="3" t="s">
        <v>2166</v>
      </c>
      <c r="E859" s="4" t="s">
        <v>2167</v>
      </c>
      <c r="F859" s="3" t="s">
        <v>2168</v>
      </c>
      <c r="G859" s="3" t="s">
        <v>500</v>
      </c>
      <c r="H859" s="3" t="s">
        <v>29</v>
      </c>
      <c r="K859" s="3" t="s">
        <v>3175</v>
      </c>
    </row>
    <row r="860" spans="2:11">
      <c r="C860" s="3" t="s">
        <v>2343</v>
      </c>
      <c r="D860" s="3" t="s">
        <v>2344</v>
      </c>
      <c r="E860" s="4" t="s">
        <v>2345</v>
      </c>
      <c r="F860" s="3" t="s">
        <v>2346</v>
      </c>
      <c r="K860" s="3" t="s">
        <v>3176</v>
      </c>
    </row>
    <row r="861" spans="2:11">
      <c r="B861" s="3" t="s">
        <v>2347</v>
      </c>
      <c r="D861" s="3" t="s">
        <v>2348</v>
      </c>
      <c r="E861" s="4" t="s">
        <v>2349</v>
      </c>
      <c r="F861" s="3" t="s">
        <v>2350</v>
      </c>
      <c r="K861" s="3" t="s">
        <v>3177</v>
      </c>
    </row>
    <row r="862" spans="2:11">
      <c r="B862" s="3" t="s">
        <v>2192</v>
      </c>
      <c r="D862" s="3" t="s">
        <v>2193</v>
      </c>
      <c r="E862" s="4" t="s">
        <v>2194</v>
      </c>
      <c r="G862" s="3" t="s">
        <v>29</v>
      </c>
      <c r="H862" s="3" t="s">
        <v>500</v>
      </c>
      <c r="K862" s="3" t="s">
        <v>3178</v>
      </c>
    </row>
    <row r="863" spans="2:11">
      <c r="B863" s="3" t="s">
        <v>2351</v>
      </c>
      <c r="D863" s="3" t="s">
        <v>2352</v>
      </c>
      <c r="E863" s="4" t="s">
        <v>2353</v>
      </c>
      <c r="F863" s="3" t="s">
        <v>2354</v>
      </c>
      <c r="K863" s="3" t="s">
        <v>3179</v>
      </c>
    </row>
    <row r="864" spans="2:11">
      <c r="B864" s="3" t="s">
        <v>2355</v>
      </c>
      <c r="D864" s="3" t="s">
        <v>2356</v>
      </c>
      <c r="E864" s="4" t="s">
        <v>2357</v>
      </c>
      <c r="F864" s="3" t="s">
        <v>2358</v>
      </c>
      <c r="K864" s="3" t="s">
        <v>3180</v>
      </c>
    </row>
    <row r="865" spans="2:11">
      <c r="B865" s="3" t="s">
        <v>2359</v>
      </c>
      <c r="D865" s="3" t="s">
        <v>2360</v>
      </c>
      <c r="E865" s="4" t="s">
        <v>2361</v>
      </c>
      <c r="F865" s="3" t="s">
        <v>2362</v>
      </c>
      <c r="K865" s="3" t="s">
        <v>3181</v>
      </c>
    </row>
    <row r="866" spans="2:11" ht="25">
      <c r="B866" s="3" t="s">
        <v>2363</v>
      </c>
      <c r="D866" s="3" t="s">
        <v>2364</v>
      </c>
      <c r="E866" s="4" t="s">
        <v>3269</v>
      </c>
      <c r="F866" s="3" t="s">
        <v>2365</v>
      </c>
      <c r="I866" s="3" t="s">
        <v>3270</v>
      </c>
      <c r="J866" s="4" t="s">
        <v>3271</v>
      </c>
      <c r="K866" s="3" t="s">
        <v>3182</v>
      </c>
    </row>
    <row r="867" spans="2:11" ht="25">
      <c r="C867" s="3" t="s">
        <v>406</v>
      </c>
      <c r="D867" s="3" t="s">
        <v>407</v>
      </c>
      <c r="E867" s="4" t="s">
        <v>408</v>
      </c>
      <c r="F867" s="3" t="s">
        <v>409</v>
      </c>
      <c r="G867" s="3" t="s">
        <v>396</v>
      </c>
      <c r="H867" s="3" t="s">
        <v>29</v>
      </c>
      <c r="K867" s="3" t="s">
        <v>3183</v>
      </c>
    </row>
    <row r="868" spans="2:11" ht="25">
      <c r="C868" s="3" t="s">
        <v>2366</v>
      </c>
      <c r="D868" s="3" t="s">
        <v>2367</v>
      </c>
      <c r="E868" s="4" t="s">
        <v>2368</v>
      </c>
      <c r="F868" s="3" t="s">
        <v>2369</v>
      </c>
      <c r="K868" s="3" t="s">
        <v>3184</v>
      </c>
    </row>
    <row r="869" spans="2:11">
      <c r="C869" s="3" t="s">
        <v>2370</v>
      </c>
      <c r="D869" s="3" t="s">
        <v>2371</v>
      </c>
      <c r="E869" s="4" t="s">
        <v>2372</v>
      </c>
      <c r="F869" s="3" t="s">
        <v>2373</v>
      </c>
      <c r="K869" s="3" t="s">
        <v>3185</v>
      </c>
    </row>
    <row r="870" spans="2:11">
      <c r="C870" s="3" t="s">
        <v>2374</v>
      </c>
      <c r="D870" s="3" t="s">
        <v>2375</v>
      </c>
      <c r="E870" s="4" t="s">
        <v>2376</v>
      </c>
      <c r="F870" s="3" t="s">
        <v>2377</v>
      </c>
      <c r="K870" s="3" t="s">
        <v>3186</v>
      </c>
    </row>
    <row r="871" spans="2:11" ht="25">
      <c r="C871" s="3" t="s">
        <v>2378</v>
      </c>
      <c r="D871" s="3" t="s">
        <v>2379</v>
      </c>
      <c r="E871" s="4" t="s">
        <v>2380</v>
      </c>
      <c r="F871" s="3" t="s">
        <v>2381</v>
      </c>
      <c r="K871" s="3" t="s">
        <v>3187</v>
      </c>
    </row>
    <row r="872" spans="2:11">
      <c r="C872" s="3" t="s">
        <v>2382</v>
      </c>
      <c r="D872" s="3" t="s">
        <v>2383</v>
      </c>
      <c r="E872" s="4" t="s">
        <v>2384</v>
      </c>
      <c r="F872" s="3" t="s">
        <v>2385</v>
      </c>
      <c r="K872" s="3" t="s">
        <v>3188</v>
      </c>
    </row>
    <row r="873" spans="2:11" ht="37.5">
      <c r="B873" s="3" t="s">
        <v>2386</v>
      </c>
      <c r="D873" s="3" t="s">
        <v>2387</v>
      </c>
      <c r="E873" s="4" t="s">
        <v>2388</v>
      </c>
      <c r="F873" s="3" t="s">
        <v>2389</v>
      </c>
      <c r="G873" s="3" t="s">
        <v>3530</v>
      </c>
      <c r="H873" s="3" t="s">
        <v>3586</v>
      </c>
      <c r="I873" s="3" t="s">
        <v>3228</v>
      </c>
      <c r="J873" s="4" t="s">
        <v>3677</v>
      </c>
      <c r="K873" s="3" t="s">
        <v>3189</v>
      </c>
    </row>
    <row r="874" spans="2:11">
      <c r="C874" s="3" t="s">
        <v>2390</v>
      </c>
      <c r="D874" s="3" t="s">
        <v>2391</v>
      </c>
      <c r="E874" s="4" t="s">
        <v>2392</v>
      </c>
      <c r="F874" s="3" t="s">
        <v>2393</v>
      </c>
      <c r="K874" s="3" t="s">
        <v>3190</v>
      </c>
    </row>
    <row r="875" spans="2:11">
      <c r="B875" s="3" t="s">
        <v>2394</v>
      </c>
      <c r="D875" s="3" t="s">
        <v>2395</v>
      </c>
      <c r="E875" s="4" t="s">
        <v>2396</v>
      </c>
      <c r="F875" s="3" t="s">
        <v>2397</v>
      </c>
      <c r="K875" s="3" t="s">
        <v>3191</v>
      </c>
    </row>
    <row r="876" spans="2:11">
      <c r="C876" s="3" t="s">
        <v>25</v>
      </c>
      <c r="D876" s="3" t="s">
        <v>26</v>
      </c>
      <c r="E876" s="4" t="s">
        <v>27</v>
      </c>
      <c r="F876" s="3" t="s">
        <v>28</v>
      </c>
      <c r="G876" s="3" t="s">
        <v>10</v>
      </c>
      <c r="H876" s="3" t="s">
        <v>29</v>
      </c>
      <c r="K876" s="3" t="s">
        <v>3192</v>
      </c>
    </row>
    <row r="877" spans="2:11">
      <c r="C877" s="3" t="s">
        <v>854</v>
      </c>
      <c r="D877" s="3" t="s">
        <v>855</v>
      </c>
      <c r="E877" s="4" t="s">
        <v>856</v>
      </c>
      <c r="F877" s="3" t="s">
        <v>857</v>
      </c>
      <c r="G877" s="3" t="s">
        <v>457</v>
      </c>
      <c r="H877" s="3" t="s">
        <v>29</v>
      </c>
      <c r="K877" s="3" t="s">
        <v>3193</v>
      </c>
    </row>
    <row r="878" spans="2:11">
      <c r="C878" s="3" t="s">
        <v>957</v>
      </c>
      <c r="D878" s="3" t="s">
        <v>958</v>
      </c>
      <c r="E878" s="4" t="s">
        <v>959</v>
      </c>
      <c r="F878" s="3" t="s">
        <v>960</v>
      </c>
      <c r="G878" s="3" t="s">
        <v>931</v>
      </c>
      <c r="H878" s="3" t="s">
        <v>29</v>
      </c>
      <c r="K878" s="3" t="s">
        <v>3194</v>
      </c>
    </row>
    <row r="879" spans="2:11">
      <c r="C879" s="3" t="s">
        <v>961</v>
      </c>
      <c r="D879" s="3" t="s">
        <v>962</v>
      </c>
      <c r="E879" s="4" t="s">
        <v>963</v>
      </c>
      <c r="F879" s="3" t="s">
        <v>964</v>
      </c>
      <c r="G879" s="3" t="s">
        <v>931</v>
      </c>
      <c r="H879" s="3" t="s">
        <v>29</v>
      </c>
      <c r="K879" s="3" t="s">
        <v>3195</v>
      </c>
    </row>
    <row r="880" spans="2:11">
      <c r="C880" s="3" t="s">
        <v>965</v>
      </c>
      <c r="D880" s="3" t="s">
        <v>966</v>
      </c>
      <c r="E880" s="4" t="s">
        <v>967</v>
      </c>
      <c r="F880" s="3" t="s">
        <v>968</v>
      </c>
      <c r="G880" s="3" t="s">
        <v>931</v>
      </c>
      <c r="H880" s="3" t="s">
        <v>29</v>
      </c>
      <c r="K880" s="3" t="s">
        <v>3196</v>
      </c>
    </row>
    <row r="881" spans="1:11">
      <c r="C881" s="3" t="s">
        <v>1086</v>
      </c>
      <c r="D881" s="3" t="s">
        <v>1087</v>
      </c>
      <c r="E881" s="4" t="s">
        <v>1088</v>
      </c>
      <c r="F881" s="3" t="s">
        <v>1089</v>
      </c>
      <c r="G881" s="3" t="s">
        <v>931</v>
      </c>
      <c r="H881" s="3" t="s">
        <v>29</v>
      </c>
      <c r="K881" s="3" t="s">
        <v>3197</v>
      </c>
    </row>
    <row r="882" spans="1:11">
      <c r="C882" s="3" t="s">
        <v>1817</v>
      </c>
      <c r="D882" s="3" t="s">
        <v>1818</v>
      </c>
      <c r="E882" s="4" t="s">
        <v>1819</v>
      </c>
      <c r="F882" s="3" t="s">
        <v>1820</v>
      </c>
      <c r="G882" s="3" t="s">
        <v>1811</v>
      </c>
      <c r="H882" s="3" t="s">
        <v>29</v>
      </c>
      <c r="K882" s="3" t="s">
        <v>3198</v>
      </c>
    </row>
    <row r="883" spans="1:11">
      <c r="C883" s="3" t="s">
        <v>2398</v>
      </c>
      <c r="D883" s="3" t="s">
        <v>2399</v>
      </c>
      <c r="E883" s="4" t="s">
        <v>2400</v>
      </c>
      <c r="F883" s="3" t="s">
        <v>2401</v>
      </c>
      <c r="K883" s="3" t="s">
        <v>3199</v>
      </c>
    </row>
    <row r="884" spans="1:11" ht="37.5">
      <c r="C884" s="3" t="s">
        <v>3458</v>
      </c>
      <c r="D884" s="3" t="s">
        <v>3457</v>
      </c>
      <c r="E884" s="4" t="s">
        <v>3459</v>
      </c>
      <c r="F884" s="3" t="s">
        <v>3460</v>
      </c>
      <c r="I884" s="3" t="s">
        <v>3279</v>
      </c>
      <c r="J884" s="4" t="s">
        <v>3730</v>
      </c>
      <c r="K884" s="3" t="s">
        <v>3461</v>
      </c>
    </row>
    <row r="885" spans="1:11">
      <c r="B885" s="3" t="s">
        <v>2402</v>
      </c>
      <c r="D885" s="3" t="s">
        <v>2403</v>
      </c>
      <c r="E885" s="4" t="s">
        <v>2404</v>
      </c>
      <c r="F885" s="3" t="s">
        <v>2405</v>
      </c>
      <c r="K885" s="3" t="s">
        <v>3200</v>
      </c>
    </row>
    <row r="886" spans="1:11">
      <c r="B886" s="3" t="s">
        <v>2195</v>
      </c>
      <c r="D886" s="3" t="s">
        <v>2196</v>
      </c>
      <c r="E886" s="4" t="s">
        <v>2197</v>
      </c>
      <c r="F886" s="3" t="s">
        <v>2198</v>
      </c>
      <c r="G886" s="3" t="s">
        <v>29</v>
      </c>
      <c r="H886" s="3" t="s">
        <v>500</v>
      </c>
      <c r="K886" s="3" t="s">
        <v>3201</v>
      </c>
    </row>
    <row r="887" spans="1:11" ht="25">
      <c r="B887" s="3" t="s">
        <v>1560</v>
      </c>
      <c r="D887" s="3" t="s">
        <v>1561</v>
      </c>
      <c r="E887" s="4" t="s">
        <v>1562</v>
      </c>
      <c r="G887" s="3" t="s">
        <v>29</v>
      </c>
      <c r="H887" s="3" t="s">
        <v>1413</v>
      </c>
      <c r="I887" s="3" t="s">
        <v>3219</v>
      </c>
      <c r="J887" s="4" t="s">
        <v>3220</v>
      </c>
      <c r="K887" s="3" t="s">
        <v>3202</v>
      </c>
    </row>
    <row r="888" spans="1:11" ht="25">
      <c r="B888" s="3" t="s">
        <v>3244</v>
      </c>
      <c r="D888" s="3" t="s">
        <v>3245</v>
      </c>
      <c r="E888" s="4" t="s">
        <v>3246</v>
      </c>
      <c r="F888" s="3" t="s">
        <v>3247</v>
      </c>
      <c r="I888" s="3" t="s">
        <v>3242</v>
      </c>
      <c r="J888" s="4" t="s">
        <v>3257</v>
      </c>
      <c r="K888" s="3" t="s">
        <v>3248</v>
      </c>
    </row>
    <row r="889" spans="1:11">
      <c r="A889" s="3" t="s">
        <v>2406</v>
      </c>
      <c r="D889" s="3" t="s">
        <v>2407</v>
      </c>
      <c r="E889" s="4" t="s">
        <v>2406</v>
      </c>
      <c r="I889" s="3" t="s">
        <v>3237</v>
      </c>
      <c r="J889" s="4" t="s">
        <v>3238</v>
      </c>
      <c r="K889" s="3" t="s">
        <v>2407</v>
      </c>
    </row>
    <row r="890" spans="1:11">
      <c r="B890" s="3" t="s">
        <v>2408</v>
      </c>
      <c r="D890" s="3" t="s">
        <v>2409</v>
      </c>
      <c r="E890" s="4" t="s">
        <v>2410</v>
      </c>
      <c r="K890" s="3" t="s">
        <v>3203</v>
      </c>
    </row>
    <row r="891" spans="1:11" ht="37.5">
      <c r="B891" s="3" t="s">
        <v>2411</v>
      </c>
      <c r="D891" s="3" t="s">
        <v>2412</v>
      </c>
      <c r="E891" s="4" t="s">
        <v>2413</v>
      </c>
      <c r="K891" s="3" t="s">
        <v>3204</v>
      </c>
    </row>
    <row r="892" spans="1:11">
      <c r="B892" s="3" t="s">
        <v>2414</v>
      </c>
      <c r="D892" s="3" t="s">
        <v>2415</v>
      </c>
      <c r="E892" s="4" t="s">
        <v>2416</v>
      </c>
      <c r="K892" s="3" t="s">
        <v>3205</v>
      </c>
    </row>
  </sheetData>
  <phoneticPr fontId="2"/>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87"/>
  <sheetViews>
    <sheetView topLeftCell="A79" workbookViewId="0">
      <selection activeCell="B15" sqref="B15"/>
    </sheetView>
  </sheetViews>
  <sheetFormatPr defaultColWidth="11.453125" defaultRowHeight="12.5"/>
  <cols>
    <col min="1" max="1" width="37.453125" customWidth="1"/>
    <col min="2" max="2" width="66.6328125" bestFit="1" customWidth="1"/>
    <col min="3" max="3" width="30.36328125" hidden="1" customWidth="1"/>
    <col min="4" max="4" width="32.81640625" customWidth="1"/>
    <col min="5" max="5" width="45" customWidth="1"/>
  </cols>
  <sheetData>
    <row r="1" spans="1:5" ht="75.5">
      <c r="A1" s="2" t="s">
        <v>3223</v>
      </c>
    </row>
    <row r="3" spans="1:5" s="1" customFormat="1" ht="13">
      <c r="A3" s="1" t="s">
        <v>3224</v>
      </c>
      <c r="B3" s="1" t="s">
        <v>3225</v>
      </c>
      <c r="D3" s="1" t="s">
        <v>3226</v>
      </c>
      <c r="E3" s="1" t="s">
        <v>3227</v>
      </c>
    </row>
    <row r="4" spans="1:5">
      <c r="A4" t="str">
        <f>AnnexE_NewFormatTerms.csv_Final!D9</f>
        <v>E01</v>
      </c>
      <c r="B4" t="str">
        <f>IF(ISNUMBER(SEARCH(CHAR(10),AnnexE_NewFormatTerms.csv_Final!F9,1)), LEFT(AnnexE_NewFormatTerms.csv_Final!F9, SEARCH(CHAR(10),AnnexE_NewFormatTerms.csv_Final!F9,1)-1), IF(ISBLANK(AnnexE_NewFormatTerms.csv_Final!F9), "", AnnexE_NewFormatTerms.csv_Final!F9))</f>
        <v/>
      </c>
      <c r="C4" t="str">
        <f t="shared" ref="C4" si="0">IF(LEN(B4)=0,":", SUBSTITUTE(B4,"MedDRA:",""))</f>
        <v>:</v>
      </c>
      <c r="D4" t="str">
        <f t="shared" ref="D4" si="1">IF( ISBLANK(C4),"", LEFT( C4, SEARCH( ":",C4 ) -1))</f>
        <v/>
      </c>
      <c r="E4" t="str">
        <f t="shared" ref="E4" si="2">MID( SUBSTITUTE(C4,"MedDRA:",""), SEARCH( ":",SUBSTITUTE(C4,"MedDRA:","") ) +1,LEN(SUBSTITUTE(C4,"MedDRA:","") ) )</f>
        <v/>
      </c>
    </row>
    <row r="5" spans="1:5">
      <c r="A5" t="str">
        <f>AnnexE_NewFormatTerms.csv_Final!D10</f>
        <v>E0101</v>
      </c>
      <c r="B5" t="str">
        <f>IF(ISNUMBER(SEARCH(CHAR(10),AnnexE_NewFormatTerms.csv_Final!F10,1)), LEFT(AnnexE_NewFormatTerms.csv_Final!F10, SEARCH(CHAR(10),AnnexE_NewFormatTerms.csv_Final!F10,1)-1), IF(ISBLANK(AnnexE_NewFormatTerms.csv_Final!F10), "", AnnexE_NewFormatTerms.csv_Final!F10))</f>
        <v>MedDRA:10049848:Balance disorder</v>
      </c>
      <c r="C5" t="str">
        <f t="shared" ref="C5:C13" si="3">IF(LEN(B5)=0,":", SUBSTITUTE(B5,"MedDRA:",""))</f>
        <v>10049848:Balance disorder</v>
      </c>
      <c r="D5" t="str">
        <f t="shared" ref="D5:D13" si="4">IF( ISBLANK(C5),"", LEFT( C5, SEARCH( ":",C5 ) -1))</f>
        <v>10049848</v>
      </c>
      <c r="E5" t="str">
        <f t="shared" ref="E5:E13" si="5">MID( SUBSTITUTE(C5,"MedDRA:",""), SEARCH( ":",SUBSTITUTE(C5,"MedDRA:","") ) +1,LEN(SUBSTITUTE(C5,"MedDRA:","") ) )</f>
        <v>Balance disorder</v>
      </c>
    </row>
    <row r="6" spans="1:5">
      <c r="A6" t="str">
        <f>AnnexE_NewFormatTerms.csv_Final!D11</f>
        <v>E0102</v>
      </c>
      <c r="B6" t="str">
        <f>IF(ISNUMBER(SEARCH(CHAR(10),AnnexE_NewFormatTerms.csv_Final!F11,1)), LEFT(AnnexE_NewFormatTerms.csv_Final!F11, SEARCH(CHAR(10),AnnexE_NewFormatTerms.csv_Final!F11,1)-1), IF(ISBLANK(AnnexE_NewFormatTerms.csv_Final!F11), "", AnnexE_NewFormatTerms.csv_Final!F11))</f>
        <v>MedDRA:10060690:Traumatic brain injury</v>
      </c>
      <c r="C6" t="str">
        <f t="shared" si="3"/>
        <v>10060690:Traumatic brain injury</v>
      </c>
      <c r="D6" t="str">
        <f t="shared" si="4"/>
        <v>10060690</v>
      </c>
      <c r="E6" t="str">
        <f t="shared" si="5"/>
        <v>Traumatic brain injury</v>
      </c>
    </row>
    <row r="7" spans="1:5">
      <c r="A7" t="str">
        <f>AnnexE_NewFormatTerms.csv_Final!D12</f>
        <v>E010201</v>
      </c>
      <c r="B7" t="str">
        <f>IF(ISNUMBER(SEARCH(CHAR(10),AnnexE_NewFormatTerms.csv_Final!F12,1)), LEFT(AnnexE_NewFormatTerms.csv_Final!F12, SEARCH(CHAR(10),AnnexE_NewFormatTerms.csv_Final!F12,1)-1), IF(ISBLANK(AnnexE_NewFormatTerms.csv_Final!F12), "", AnnexE_NewFormatTerms.csv_Final!F12))</f>
        <v>MedDRA:10014617:Encephalocele</v>
      </c>
      <c r="C7" t="str">
        <f t="shared" si="3"/>
        <v>10014617:Encephalocele</v>
      </c>
      <c r="D7" t="str">
        <f t="shared" si="4"/>
        <v>10014617</v>
      </c>
      <c r="E7" t="str">
        <f t="shared" si="5"/>
        <v>Encephalocele</v>
      </c>
    </row>
    <row r="8" spans="1:5">
      <c r="A8" t="str">
        <f>AnnexE_NewFormatTerms.csv_Final!D13</f>
        <v>E0103</v>
      </c>
      <c r="B8" t="str">
        <f>IF(ISNUMBER(SEARCH(CHAR(10),AnnexE_NewFormatTerms.csv_Final!F13,1)), LEFT(AnnexE_NewFormatTerms.csv_Final!F13, SEARCH(CHAR(10),AnnexE_NewFormatTerms.csv_Final!F13,1)-1), IF(ISBLANK(AnnexE_NewFormatTerms.csv_Final!F13), "", AnnexE_NewFormatTerms.csv_Final!F13))</f>
        <v>MedDRA:10008107:Cerebral edema</v>
      </c>
      <c r="C8" t="str">
        <f t="shared" si="3"/>
        <v>10008107:Cerebral edema</v>
      </c>
      <c r="D8" t="str">
        <f t="shared" si="4"/>
        <v>10008107</v>
      </c>
      <c r="E8" t="str">
        <f t="shared" si="5"/>
        <v>Cerebral edema</v>
      </c>
    </row>
    <row r="9" spans="1:5">
      <c r="A9" t="str">
        <f>AnnexE_NewFormatTerms.csv_Final!D14</f>
        <v>E0104</v>
      </c>
      <c r="B9" t="str">
        <f>IF(ISNUMBER(SEARCH(CHAR(10),AnnexE_NewFormatTerms.csv_Final!F14,1)), LEFT(AnnexE_NewFormatTerms.csv_Final!F14, SEARCH(CHAR(10),AnnexE_NewFormatTerms.csv_Final!F14,1)-1), IF(ISBLANK(AnnexE_NewFormatTerms.csv_Final!F14), "", AnnexE_NewFormatTerms.csv_Final!F14))</f>
        <v>MedDRA:10064730:Cerebral hyperperfusion syndrome</v>
      </c>
      <c r="C9" t="str">
        <f t="shared" si="3"/>
        <v>10064730:Cerebral hyperperfusion syndrome</v>
      </c>
      <c r="D9" t="str">
        <f t="shared" si="4"/>
        <v>10064730</v>
      </c>
      <c r="E9" t="str">
        <f t="shared" si="5"/>
        <v>Cerebral hyperperfusion syndrome</v>
      </c>
    </row>
    <row r="10" spans="1:5">
      <c r="A10" t="str">
        <f>AnnexE_NewFormatTerms.csv_Final!D15</f>
        <v>E0105</v>
      </c>
      <c r="B10" t="str">
        <f>IF(ISNUMBER(SEARCH(CHAR(10),AnnexE_NewFormatTerms.csv_Final!F15,1)), LEFT(AnnexE_NewFormatTerms.csv_Final!F15, SEARCH(CHAR(10),AnnexE_NewFormatTerms.csv_Final!F15,1)-1), IF(ISBLANK(AnnexE_NewFormatTerms.csv_Final!F15), "", AnnexE_NewFormatTerms.csv_Final!F15))</f>
        <v>MedDRA:10068352:Cerebral ventriculomegaly</v>
      </c>
      <c r="C10" t="str">
        <f t="shared" si="3"/>
        <v>10068352:Cerebral ventriculomegaly</v>
      </c>
      <c r="D10" t="str">
        <f t="shared" si="4"/>
        <v>10068352</v>
      </c>
      <c r="E10" t="str">
        <f t="shared" si="5"/>
        <v>Cerebral ventriculomegaly</v>
      </c>
    </row>
    <row r="11" spans="1:5">
      <c r="A11" t="str">
        <f>AnnexE_NewFormatTerms.csv_Final!D16</f>
        <v>E0106</v>
      </c>
      <c r="B11" t="str">
        <f>IF(ISNUMBER(SEARCH(CHAR(10),AnnexE_NewFormatTerms.csv_Final!F16,1)), LEFT(AnnexE_NewFormatTerms.csv_Final!F16, SEARCH(CHAR(10),AnnexE_NewFormatTerms.csv_Final!F16,1)-1), IF(ISBLANK(AnnexE_NewFormatTerms.csv_Final!F16), "", AnnexE_NewFormatTerms.csv_Final!F16))</f>
        <v>MedDRA:10008164:Cerebrospinal fluid leakage</v>
      </c>
      <c r="C11" t="str">
        <f t="shared" si="3"/>
        <v>10008164:Cerebrospinal fluid leakage</v>
      </c>
      <c r="D11" t="str">
        <f t="shared" si="4"/>
        <v>10008164</v>
      </c>
      <c r="E11" t="str">
        <f t="shared" si="5"/>
        <v>Cerebrospinal fluid leakage</v>
      </c>
    </row>
    <row r="12" spans="1:5">
      <c r="A12" t="str">
        <f>AnnexE_NewFormatTerms.csv_Final!D17</f>
        <v>E0107</v>
      </c>
      <c r="B12" t="str">
        <f>IF(ISNUMBER(SEARCH(CHAR(10),AnnexE_NewFormatTerms.csv_Final!F17,1)), LEFT(AnnexE_NewFormatTerms.csv_Final!F17, SEARCH(CHAR(10),AnnexE_NewFormatTerms.csv_Final!F17,1)-1), IF(ISBLANK(AnnexE_NewFormatTerms.csv_Final!F17), "", AnnexE_NewFormatTerms.csv_Final!F17))</f>
        <v>MedDRA:10057668:Cognitive disorder</v>
      </c>
      <c r="C12" t="str">
        <f t="shared" si="3"/>
        <v>10057668:Cognitive disorder</v>
      </c>
      <c r="D12" t="str">
        <f t="shared" si="4"/>
        <v>10057668</v>
      </c>
      <c r="E12" t="str">
        <f t="shared" si="5"/>
        <v>Cognitive disorder</v>
      </c>
    </row>
    <row r="13" spans="1:5">
      <c r="A13" t="str">
        <f>AnnexE_NewFormatTerms.csv_Final!D18</f>
        <v>E010701</v>
      </c>
      <c r="B13" t="str">
        <f>IF(ISNUMBER(SEARCH(CHAR(10),AnnexE_NewFormatTerms.csv_Final!F18,1)), LEFT(AnnexE_NewFormatTerms.csv_Final!F18, SEARCH(CHAR(10),AnnexE_NewFormatTerms.csv_Final!F18,1)-1), IF(ISBLANK(AnnexE_NewFormatTerms.csv_Final!F18), "", AnnexE_NewFormatTerms.csv_Final!F18))</f>
        <v>MedDRA:10010300:Confusion</v>
      </c>
      <c r="C13" t="str">
        <f t="shared" si="3"/>
        <v>10010300:Confusion</v>
      </c>
      <c r="D13" t="str">
        <f t="shared" si="4"/>
        <v>10010300</v>
      </c>
      <c r="E13" t="str">
        <f t="shared" si="5"/>
        <v>Confusion</v>
      </c>
    </row>
    <row r="14" spans="1:5">
      <c r="A14" t="str">
        <f>AnnexE_NewFormatTerms.csv_Final!D19</f>
        <v>E010702</v>
      </c>
      <c r="B14" t="str">
        <f>IF(ISNUMBER(SEARCH(CHAR(10),AnnexE_NewFormatTerms.csv_Final!F19,1)), LEFT(AnnexE_NewFormatTerms.csv_Final!F19, SEARCH(CHAR(10),AnnexE_NewFormatTerms.csv_Final!F19,1)-1), IF(ISBLANK(AnnexE_NewFormatTerms.csv_Final!F19), "", AnnexE_NewFormatTerms.csv_Final!F19))</f>
        <v>MedDRA:10012267:Dementia</v>
      </c>
      <c r="C14" t="str">
        <f t="shared" ref="C14:C77" si="6">IF(LEN(B14)=0,":", SUBSTITUTE(B14,"MedDRA:",""))</f>
        <v>10012267:Dementia</v>
      </c>
      <c r="D14" t="str">
        <f t="shared" ref="D14:D77" si="7">IF( ISBLANK(C14),"", LEFT( C14, SEARCH( ":",C14 ) -1))</f>
        <v>10012267</v>
      </c>
      <c r="E14" t="str">
        <f t="shared" ref="E14:E77" si="8">MID( SUBSTITUTE(C14,"MedDRA:",""), SEARCH( ":",SUBSTITUTE(C14,"MedDRA:","") ) +1,LEN(SUBSTITUTE(C14,"MedDRA:","") ) )</f>
        <v>Dementia</v>
      </c>
    </row>
    <row r="15" spans="1:5">
      <c r="A15" t="str">
        <f>AnnexE_NewFormatTerms.csv_Final!D20</f>
        <v>E0108</v>
      </c>
      <c r="B15" t="str">
        <f>IF(ISNUMBER(SEARCH(CHAR(10),AnnexE_NewFormatTerms.csv_Final!F20,1)), LEFT(AnnexE_NewFormatTerms.csv_Final!F20, SEARCH(CHAR(10),AnnexE_NewFormatTerms.csv_Final!F20,1)-1), IF(ISBLANK(AnnexE_NewFormatTerms.csv_Final!F20), "", AnnexE_NewFormatTerms.csv_Final!F20))</f>
        <v>MedDRA:10010254:Concussion</v>
      </c>
      <c r="C15" t="str">
        <f t="shared" si="6"/>
        <v>10010254:Concussion</v>
      </c>
      <c r="D15" t="str">
        <f t="shared" si="7"/>
        <v>10010254</v>
      </c>
      <c r="E15" t="str">
        <f t="shared" si="8"/>
        <v>Concussion</v>
      </c>
    </row>
    <row r="16" spans="1:5">
      <c r="A16" t="str">
        <f>AnnexE_NewFormatTerms.csv_Final!D21</f>
        <v>E0109</v>
      </c>
      <c r="B16" t="str">
        <f>IF(ISNUMBER(SEARCH(CHAR(10),AnnexE_NewFormatTerms.csv_Final!F21,1)), LEFT(AnnexE_NewFormatTerms.csv_Final!F21, SEARCH(CHAR(10),AnnexE_NewFormatTerms.csv_Final!F21,1)-1), IF(ISBLANK(AnnexE_NewFormatTerms.csv_Final!F21), "", AnnexE_NewFormatTerms.csv_Final!F21))</f>
        <v>MedDRA:10010904:Convulsion</v>
      </c>
      <c r="C16" t="str">
        <f t="shared" si="6"/>
        <v>10010904:Convulsion</v>
      </c>
      <c r="D16" t="str">
        <f t="shared" si="7"/>
        <v>10010904</v>
      </c>
      <c r="E16" t="str">
        <f t="shared" si="8"/>
        <v>Convulsion</v>
      </c>
    </row>
    <row r="17" spans="1:5">
      <c r="A17" t="str">
        <f>AnnexE_NewFormatTerms.csv_Final!D22</f>
        <v>E010901</v>
      </c>
      <c r="B17" t="str">
        <f>IF(ISNUMBER(SEARCH(CHAR(10),AnnexE_NewFormatTerms.csv_Final!F22,1)), LEFT(AnnexE_NewFormatTerms.csv_Final!F22, SEARCH(CHAR(10),AnnexE_NewFormatTerms.csv_Final!F22,1)-1), IF(ISBLANK(AnnexE_NewFormatTerms.csv_Final!F22), "", AnnexE_NewFormatTerms.csv_Final!F22))</f>
        <v>MedDRA:10053398:Clonic convulsion</v>
      </c>
      <c r="C17" t="str">
        <f t="shared" si="6"/>
        <v>10053398:Clonic convulsion</v>
      </c>
      <c r="D17" t="str">
        <f t="shared" si="7"/>
        <v>10053398</v>
      </c>
      <c r="E17" t="str">
        <f t="shared" si="8"/>
        <v>Clonic convulsion</v>
      </c>
    </row>
    <row r="18" spans="1:5">
      <c r="A18" t="str">
        <f>AnnexE_NewFormatTerms.csv_Final!D23</f>
        <v>E010902</v>
      </c>
      <c r="B18" t="str">
        <f>IF(ISNUMBER(SEARCH(CHAR(10),AnnexE_NewFormatTerms.csv_Final!F23,1)), LEFT(AnnexE_NewFormatTerms.csv_Final!F23, SEARCH(CHAR(10),AnnexE_NewFormatTerms.csv_Final!F23,1)-1), IF(ISBLANK(AnnexE_NewFormatTerms.csv_Final!F23), "", AnnexE_NewFormatTerms.csv_Final!F23))</f>
        <v>MedDRA:10043994:Tonic convulsion</v>
      </c>
      <c r="C18" t="str">
        <f t="shared" si="6"/>
        <v>10043994:Tonic convulsion</v>
      </c>
      <c r="D18" t="str">
        <f t="shared" si="7"/>
        <v>10043994</v>
      </c>
      <c r="E18" t="str">
        <f t="shared" si="8"/>
        <v>Tonic convulsion</v>
      </c>
    </row>
    <row r="19" spans="1:5">
      <c r="A19" t="str">
        <f>AnnexE_NewFormatTerms.csv_Final!D24</f>
        <v>E010903</v>
      </c>
      <c r="B19" t="str">
        <f>IF(ISNUMBER(SEARCH(CHAR(10),AnnexE_NewFormatTerms.csv_Final!F24,1)), LEFT(AnnexE_NewFormatTerms.csv_Final!F24, SEARCH(CHAR(10),AnnexE_NewFormatTerms.csv_Final!F24,1)-1), IF(ISBLANK(AnnexE_NewFormatTerms.csv_Final!F24), "", AnnexE_NewFormatTerms.csv_Final!F24))</f>
        <v>MedDRA:10015037:Epilepsy</v>
      </c>
      <c r="C19" t="str">
        <f t="shared" si="6"/>
        <v>10015037:Epilepsy</v>
      </c>
      <c r="D19" t="str">
        <f t="shared" si="7"/>
        <v>10015037</v>
      </c>
      <c r="E19" t="str">
        <f t="shared" si="8"/>
        <v>Epilepsy</v>
      </c>
    </row>
    <row r="20" spans="1:5">
      <c r="A20" t="str">
        <f>AnnexE_NewFormatTerms.csv_Final!D25</f>
        <v>E010904</v>
      </c>
      <c r="B20" t="str">
        <f>IF(ISNUMBER(SEARCH(CHAR(10),AnnexE_NewFormatTerms.csv_Final!F25,1)), LEFT(AnnexE_NewFormatTerms.csv_Final!F25, SEARCH(CHAR(10),AnnexE_NewFormatTerms.csv_Final!F25,1)-1), IF(ISBLANK(AnnexE_NewFormatTerms.csv_Final!F25), "", AnnexE_NewFormatTerms.csv_Final!F25))</f>
        <v>MedDRA:10041962:Status epilepticus</v>
      </c>
      <c r="C20" t="str">
        <f t="shared" si="6"/>
        <v>10041962:Status epilepticus</v>
      </c>
      <c r="D20" t="str">
        <f t="shared" si="7"/>
        <v>10041962</v>
      </c>
      <c r="E20" t="str">
        <f t="shared" si="8"/>
        <v>Status epilepticus</v>
      </c>
    </row>
    <row r="21" spans="1:5">
      <c r="A21" t="str">
        <f>AnnexE_NewFormatTerms.csv_Final!D26</f>
        <v>E0110</v>
      </c>
      <c r="B21" t="str">
        <f>IF(ISNUMBER(SEARCH(CHAR(10),AnnexE_NewFormatTerms.csv_Final!F26,1)), LEFT(AnnexE_NewFormatTerms.csv_Final!F26, SEARCH(CHAR(10),AnnexE_NewFormatTerms.csv_Final!F26,1)-1), IF(ISBLANK(AnnexE_NewFormatTerms.csv_Final!F26), "", AnnexE_NewFormatTerms.csv_Final!F26))</f>
        <v>MedDRA:10071552:Hyporesponsive to stimuli</v>
      </c>
      <c r="C21" t="str">
        <f t="shared" si="6"/>
        <v>10071552:Hyporesponsive to stimuli</v>
      </c>
      <c r="D21" t="str">
        <f t="shared" si="7"/>
        <v>10071552</v>
      </c>
      <c r="E21" t="str">
        <f t="shared" si="8"/>
        <v>Hyporesponsive to stimuli</v>
      </c>
    </row>
    <row r="22" spans="1:5">
      <c r="A22" t="str">
        <f>AnnexE_NewFormatTerms.csv_Final!D27</f>
        <v>E0111</v>
      </c>
      <c r="B22" t="str">
        <f>IF(ISNUMBER(SEARCH(CHAR(10),AnnexE_NewFormatTerms.csv_Final!F27,1)), LEFT(AnnexE_NewFormatTerms.csv_Final!F27, SEARCH(CHAR(10),AnnexE_NewFormatTerms.csv_Final!F27,1)-1), IF(ISBLANK(AnnexE_NewFormatTerms.csv_Final!F27), "", AnnexE_NewFormatTerms.csv_Final!F27))</f>
        <v>MedDRA:10082489:Hyperresponsive to stimuli</v>
      </c>
      <c r="C22" t="str">
        <f t="shared" si="6"/>
        <v>10082489:Hyperresponsive to stimuli</v>
      </c>
      <c r="D22" t="str">
        <f t="shared" si="7"/>
        <v>10082489</v>
      </c>
      <c r="E22" t="str">
        <f t="shared" si="8"/>
        <v>Hyperresponsive to stimuli</v>
      </c>
    </row>
    <row r="23" spans="1:5">
      <c r="A23" t="str">
        <f>AnnexE_NewFormatTerms.csv_Final!D28</f>
        <v>E0112</v>
      </c>
      <c r="B23" t="str">
        <f>IF(ISNUMBER(SEARCH(CHAR(10),AnnexE_NewFormatTerms.csv_Final!F28,1)), LEFT(AnnexE_NewFormatTerms.csv_Final!F28, SEARCH(CHAR(10),AnnexE_NewFormatTerms.csv_Final!F28,1)-1), IF(ISBLANK(AnnexE_NewFormatTerms.csv_Final!F28), "", AnnexE_NewFormatTerms.csv_Final!F28))</f>
        <v>MedDRA:10013573:Dizziness</v>
      </c>
      <c r="C23" t="str">
        <f t="shared" si="6"/>
        <v>10013573:Dizziness</v>
      </c>
      <c r="D23" t="str">
        <f t="shared" si="7"/>
        <v>10013573</v>
      </c>
      <c r="E23" t="str">
        <f t="shared" si="8"/>
        <v>Dizziness</v>
      </c>
    </row>
    <row r="24" spans="1:5">
      <c r="A24" t="str">
        <f>AnnexE_NewFormatTerms.csv_Final!D29</f>
        <v>E0113</v>
      </c>
      <c r="B24" t="str">
        <f>IF(ISNUMBER(SEARCH(CHAR(10),AnnexE_NewFormatTerms.csv_Final!F29,1)), LEFT(AnnexE_NewFormatTerms.csv_Final!F29, SEARCH(CHAR(10),AnnexE_NewFormatTerms.csv_Final!F29,1)-1), IF(ISBLANK(AnnexE_NewFormatTerms.csv_Final!F29), "", AnnexE_NewFormatTerms.csv_Final!F29))</f>
        <v>MedDRA:10013951:Dysphasia</v>
      </c>
      <c r="C24" t="str">
        <f t="shared" si="6"/>
        <v>10013951:Dysphasia</v>
      </c>
      <c r="D24" t="str">
        <f t="shared" si="7"/>
        <v>10013951</v>
      </c>
      <c r="E24" t="str">
        <f t="shared" si="8"/>
        <v>Dysphasia</v>
      </c>
    </row>
    <row r="25" spans="1:5">
      <c r="A25" t="str">
        <f>AnnexE_NewFormatTerms.csv_Final!D30</f>
        <v>E011301</v>
      </c>
      <c r="B25" t="str">
        <f>IF(ISNUMBER(SEARCH(CHAR(10),AnnexE_NewFormatTerms.csv_Final!F30,1)), LEFT(AnnexE_NewFormatTerms.csv_Final!F30, SEARCH(CHAR(10),AnnexE_NewFormatTerms.csv_Final!F30,1)-1), IF(ISBLANK(AnnexE_NewFormatTerms.csv_Final!F30), "", AnnexE_NewFormatTerms.csv_Final!F30))</f>
        <v>MedDRA:10002953:Aphonia</v>
      </c>
      <c r="C25" t="str">
        <f t="shared" si="6"/>
        <v>10002953:Aphonia</v>
      </c>
      <c r="D25" t="str">
        <f t="shared" si="7"/>
        <v>10002953</v>
      </c>
      <c r="E25" t="str">
        <f t="shared" si="8"/>
        <v>Aphonia</v>
      </c>
    </row>
    <row r="26" spans="1:5">
      <c r="A26" t="str">
        <f>AnnexE_NewFormatTerms.csv_Final!D31</f>
        <v>E0114</v>
      </c>
      <c r="B26" t="str">
        <f>IF(ISNUMBER(SEARCH(CHAR(10),AnnexE_NewFormatTerms.csv_Final!F31,1)), LEFT(AnnexE_NewFormatTerms.csv_Final!F31, SEARCH(CHAR(10),AnnexE_NewFormatTerms.csv_Final!F31,1)-1), IF(ISBLANK(AnnexE_NewFormatTerms.csv_Final!F31), "", AnnexE_NewFormatTerms.csv_Final!F31))</f>
        <v>MedDRA:10014581:Encephalitis</v>
      </c>
      <c r="C26" t="str">
        <f t="shared" si="6"/>
        <v>10014581:Encephalitis</v>
      </c>
      <c r="D26" t="str">
        <f t="shared" si="7"/>
        <v>10014581</v>
      </c>
      <c r="E26" t="str">
        <f t="shared" si="8"/>
        <v>Encephalitis</v>
      </c>
    </row>
    <row r="27" spans="1:5">
      <c r="A27" t="str">
        <f>AnnexE_NewFormatTerms.csv_Final!D32</f>
        <v>E0115</v>
      </c>
      <c r="B27" t="str">
        <f>IF(ISNUMBER(SEARCH(CHAR(10),AnnexE_NewFormatTerms.csv_Final!F32,1)), LEFT(AnnexE_NewFormatTerms.csv_Final!F32, SEARCH(CHAR(10),AnnexE_NewFormatTerms.csv_Final!F32,1)-1), IF(ISBLANK(AnnexE_NewFormatTerms.csv_Final!F32), "", AnnexE_NewFormatTerms.csv_Final!F32))</f>
        <v>MedDRA:10014625:Encephalopathy</v>
      </c>
      <c r="C27" t="str">
        <f t="shared" si="6"/>
        <v>10014625:Encephalopathy</v>
      </c>
      <c r="D27" t="str">
        <f t="shared" si="7"/>
        <v>10014625</v>
      </c>
      <c r="E27" t="str">
        <f t="shared" si="8"/>
        <v>Encephalopathy</v>
      </c>
    </row>
    <row r="28" spans="1:5">
      <c r="A28" t="str">
        <f>AnnexE_NewFormatTerms.csv_Final!D33</f>
        <v>E0116</v>
      </c>
      <c r="B28" t="str">
        <f>IF(ISNUMBER(SEARCH(CHAR(10),AnnexE_NewFormatTerms.csv_Final!F33,1)), LEFT(AnnexE_NewFormatTerms.csv_Final!F33, SEARCH(CHAR(10),AnnexE_NewFormatTerms.csv_Final!F33,1)-1), IF(ISBLANK(AnnexE_NewFormatTerms.csv_Final!F33), "", AnnexE_NewFormatTerms.csv_Final!F33))</f>
        <v>MedDRA:10019211:Headache</v>
      </c>
      <c r="C28" t="str">
        <f t="shared" si="6"/>
        <v>10019211:Headache</v>
      </c>
      <c r="D28" t="str">
        <f t="shared" si="7"/>
        <v>10019211</v>
      </c>
      <c r="E28" t="str">
        <f t="shared" si="8"/>
        <v>Headache</v>
      </c>
    </row>
    <row r="29" spans="1:5">
      <c r="A29" t="str">
        <f>AnnexE_NewFormatTerms.csv_Final!D34</f>
        <v>E0117</v>
      </c>
      <c r="B29" t="str">
        <f>IF(ISNUMBER(SEARCH(CHAR(10),AnnexE_NewFormatTerms.csv_Final!F34,1)), LEFT(AnnexE_NewFormatTerms.csv_Final!F34, SEARCH(CHAR(10),AnnexE_NewFormatTerms.csv_Final!F34,1)-1), IF(ISBLANK(AnnexE_NewFormatTerms.csv_Final!F34), "", AnnexE_NewFormatTerms.csv_Final!F34))</f>
        <v>MedDRA:10020508:Hydrocephalus</v>
      </c>
      <c r="C29" t="str">
        <f t="shared" si="6"/>
        <v>10020508:Hydrocephalus</v>
      </c>
      <c r="D29" t="str">
        <f t="shared" si="7"/>
        <v>10020508</v>
      </c>
      <c r="E29" t="str">
        <f t="shared" si="8"/>
        <v>Hydrocephalus</v>
      </c>
    </row>
    <row r="30" spans="1:5">
      <c r="A30" t="str">
        <f>AnnexE_NewFormatTerms.csv_Final!D35</f>
        <v>E0118</v>
      </c>
      <c r="B30" t="str">
        <f>IF(ISNUMBER(SEARCH(CHAR(10),AnnexE_NewFormatTerms.csv_Final!F35,1)), LEFT(AnnexE_NewFormatTerms.csv_Final!F35, SEARCH(CHAR(10),AnnexE_NewFormatTerms.csv_Final!F35,1)-1), IF(ISBLANK(AnnexE_NewFormatTerms.csv_Final!F35), "", AnnexE_NewFormatTerms.csv_Final!F35))</f>
        <v>MedDRA:10022763:Intracranial hemorrhage</v>
      </c>
      <c r="C30" t="str">
        <f t="shared" si="6"/>
        <v>10022763:Intracranial hemorrhage</v>
      </c>
      <c r="D30" t="str">
        <f t="shared" si="7"/>
        <v>10022763</v>
      </c>
      <c r="E30" t="str">
        <f t="shared" si="8"/>
        <v>Intracranial hemorrhage</v>
      </c>
    </row>
    <row r="31" spans="1:5">
      <c r="A31" t="str">
        <f>AnnexE_NewFormatTerms.csv_Final!D36</f>
        <v>E0119</v>
      </c>
      <c r="B31" t="str">
        <f>IF(ISNUMBER(SEARCH(CHAR(10),AnnexE_NewFormatTerms.csv_Final!F36,1)), LEFT(AnnexE_NewFormatTerms.csv_Final!F36, SEARCH(CHAR(10),AnnexE_NewFormatTerms.csv_Final!F36,1)-1), IF(ISBLANK(AnnexE_NewFormatTerms.csv_Final!F36), "", AnnexE_NewFormatTerms.csv_Final!F36))</f>
        <v>MedDRA:10024855:Loss of consciousness</v>
      </c>
      <c r="C31" t="str">
        <f t="shared" si="6"/>
        <v>10024855:Loss of consciousness</v>
      </c>
      <c r="D31" t="str">
        <f t="shared" si="7"/>
        <v>10024855</v>
      </c>
      <c r="E31" t="str">
        <f t="shared" si="8"/>
        <v>Loss of consciousness</v>
      </c>
    </row>
    <row r="32" spans="1:5">
      <c r="A32" t="str">
        <f>AnnexE_NewFormatTerms.csv_Final!D37</f>
        <v>E011901</v>
      </c>
      <c r="B32" t="str">
        <f>IF(ISNUMBER(SEARCH(CHAR(10),AnnexE_NewFormatTerms.csv_Final!F37,1)), LEFT(AnnexE_NewFormatTerms.csv_Final!F37, SEARCH(CHAR(10),AnnexE_NewFormatTerms.csv_Final!F37,1)-1), IF(ISBLANK(AnnexE_NewFormatTerms.csv_Final!F37), "", AnnexE_NewFormatTerms.csv_Final!F37))</f>
        <v>MedDRA:10010071:Coma</v>
      </c>
      <c r="C32" t="str">
        <f t="shared" si="6"/>
        <v>10010071:Coma</v>
      </c>
      <c r="D32" t="str">
        <f t="shared" si="7"/>
        <v>10010071</v>
      </c>
      <c r="E32" t="str">
        <f t="shared" si="8"/>
        <v>Coma</v>
      </c>
    </row>
    <row r="33" spans="1:5">
      <c r="A33" t="str">
        <f>AnnexE_NewFormatTerms.csv_Final!D38</f>
        <v>E011902</v>
      </c>
      <c r="B33" t="str">
        <f>IF(ISNUMBER(SEARCH(CHAR(10),AnnexE_NewFormatTerms.csv_Final!F38,1)), LEFT(AnnexE_NewFormatTerms.csv_Final!F38, SEARCH(CHAR(10),AnnexE_NewFormatTerms.csv_Final!F38,1)-1), IF(ISBLANK(AnnexE_NewFormatTerms.csv_Final!F38), "", AnnexE_NewFormatTerms.csv_Final!F38))</f>
        <v>MedDRA:10036653:Presyncope</v>
      </c>
      <c r="C33" t="str">
        <f t="shared" si="6"/>
        <v>10036653:Presyncope</v>
      </c>
      <c r="D33" t="str">
        <f t="shared" si="7"/>
        <v>10036653</v>
      </c>
      <c r="E33" t="str">
        <f t="shared" si="8"/>
        <v>Presyncope</v>
      </c>
    </row>
    <row r="34" spans="1:5">
      <c r="A34" t="str">
        <f>AnnexE_NewFormatTerms.csv_Final!D39</f>
        <v>E011903</v>
      </c>
      <c r="B34" t="str">
        <f>IF(ISNUMBER(SEARCH(CHAR(10),AnnexE_NewFormatTerms.csv_Final!F39,1)), LEFT(AnnexE_NewFormatTerms.csv_Final!F39, SEARCH(CHAR(10),AnnexE_NewFormatTerms.csv_Final!F39,1)-1), IF(ISBLANK(AnnexE_NewFormatTerms.csv_Final!F39), "", AnnexE_NewFormatTerms.csv_Final!F39))</f>
        <v>MedDRA:10042772:Syncope</v>
      </c>
      <c r="C34" t="str">
        <f t="shared" si="6"/>
        <v>10042772:Syncope</v>
      </c>
      <c r="D34" t="str">
        <f t="shared" si="7"/>
        <v>10042772</v>
      </c>
      <c r="E34" t="str">
        <f t="shared" si="8"/>
        <v>Syncope</v>
      </c>
    </row>
    <row r="35" spans="1:5">
      <c r="A35" t="str">
        <f>AnnexE_NewFormatTerms.csv_Final!D40</f>
        <v>E0120</v>
      </c>
      <c r="B35" t="str">
        <f>IF(ISNUMBER(SEARCH(CHAR(10),AnnexE_NewFormatTerms.csv_Final!F40,1)), LEFT(AnnexE_NewFormatTerms.csv_Final!F40, SEARCH(CHAR(10),AnnexE_NewFormatTerms.csv_Final!F40,1)-1), IF(ISBLANK(AnnexE_NewFormatTerms.csv_Final!F40), "", AnnexE_NewFormatTerms.csv_Final!F40))</f>
        <v>MedDRA:10027176:Memory loss</v>
      </c>
      <c r="C35" t="str">
        <f t="shared" si="6"/>
        <v>10027176:Memory loss</v>
      </c>
      <c r="D35" t="str">
        <f t="shared" si="7"/>
        <v>10027176</v>
      </c>
      <c r="E35" t="str">
        <f t="shared" si="8"/>
        <v>Memory loss</v>
      </c>
    </row>
    <row r="36" spans="1:5">
      <c r="A36" t="str">
        <f>AnnexE_NewFormatTerms.csv_Final!D41</f>
        <v>E0121</v>
      </c>
      <c r="B36" t="str">
        <f>IF(ISNUMBER(SEARCH(CHAR(10),AnnexE_NewFormatTerms.csv_Final!F41,1)), LEFT(AnnexE_NewFormatTerms.csv_Final!F41, SEARCH(CHAR(10),AnnexE_NewFormatTerms.csv_Final!F41,1)-1), IF(ISBLANK(AnnexE_NewFormatTerms.csv_Final!F41), "", AnnexE_NewFormatTerms.csv_Final!F41))</f>
        <v>MedDRA:10027199:Meningitis</v>
      </c>
      <c r="C36" t="str">
        <f t="shared" si="6"/>
        <v>10027199:Meningitis</v>
      </c>
      <c r="D36" t="str">
        <f t="shared" si="7"/>
        <v>10027199</v>
      </c>
      <c r="E36" t="str">
        <f t="shared" si="8"/>
        <v>Meningitis</v>
      </c>
    </row>
    <row r="37" spans="1:5">
      <c r="A37" t="str">
        <f>AnnexE_NewFormatTerms.csv_Final!D42</f>
        <v>E0122</v>
      </c>
      <c r="B37" t="str">
        <f>IF(ISNUMBER(SEARCH(CHAR(10),AnnexE_NewFormatTerms.csv_Final!F42,1)), LEFT(AnnexE_NewFormatTerms.csv_Final!F42, SEARCH(CHAR(10),AnnexE_NewFormatTerms.csv_Final!F42,1)-1), IF(ISBLANK(AnnexE_NewFormatTerms.csv_Final!F42), "", AnnexE_NewFormatTerms.csv_Final!F42))</f>
        <v>MedDRA:10028035:Movement disorder</v>
      </c>
      <c r="C37" t="str">
        <f t="shared" si="6"/>
        <v>10028035:Movement disorder</v>
      </c>
      <c r="D37" t="str">
        <f t="shared" si="7"/>
        <v>10028035</v>
      </c>
      <c r="E37" t="str">
        <f t="shared" si="8"/>
        <v>Movement disorder</v>
      </c>
    </row>
    <row r="38" spans="1:5">
      <c r="A38" t="str">
        <f>AnnexE_NewFormatTerms.csv_Final!D43</f>
        <v>E012201</v>
      </c>
      <c r="B38" t="str">
        <f>IF(ISNUMBER(SEARCH(CHAR(10),AnnexE_NewFormatTerms.csv_Final!F43,1)), LEFT(AnnexE_NewFormatTerms.csv_Final!F43, SEARCH(CHAR(10),AnnexE_NewFormatTerms.csv_Final!F43,1)-1), IF(ISBLANK(AnnexE_NewFormatTerms.csv_Final!F43), "", AnnexE_NewFormatTerms.csv_Final!F43))</f>
        <v>MedDRA:10013916:Dyskinesia</v>
      </c>
      <c r="C38" t="str">
        <f t="shared" si="6"/>
        <v>10013916:Dyskinesia</v>
      </c>
      <c r="D38" t="str">
        <f t="shared" si="7"/>
        <v>10013916</v>
      </c>
      <c r="E38" t="str">
        <f t="shared" si="8"/>
        <v>Dyskinesia</v>
      </c>
    </row>
    <row r="39" spans="1:5">
      <c r="A39" t="str">
        <f>AnnexE_NewFormatTerms.csv_Final!D44</f>
        <v>E012202</v>
      </c>
      <c r="B39" t="str">
        <f>IF(ISNUMBER(SEARCH(CHAR(10),AnnexE_NewFormatTerms.csv_Final!F44,1)), LEFT(AnnexE_NewFormatTerms.csv_Final!F44, SEARCH(CHAR(10),AnnexE_NewFormatTerms.csv_Final!F44,1)-1), IF(ISBLANK(AnnexE_NewFormatTerms.csv_Final!F44), "", AnnexE_NewFormatTerms.csv_Final!F44))</f>
        <v>MedDRA:10033799:Paralysis</v>
      </c>
      <c r="C39" t="str">
        <f t="shared" si="6"/>
        <v>10033799:Paralysis</v>
      </c>
      <c r="D39" t="str">
        <f t="shared" si="7"/>
        <v>10033799</v>
      </c>
      <c r="E39" t="str">
        <f t="shared" si="8"/>
        <v>Paralysis</v>
      </c>
    </row>
    <row r="40" spans="1:5">
      <c r="A40" t="str">
        <f>AnnexE_NewFormatTerms.csv_Final!D45</f>
        <v>E012203</v>
      </c>
      <c r="B40" t="str">
        <f>IF(ISNUMBER(SEARCH(CHAR(10),AnnexE_NewFormatTerms.csv_Final!F45,1)), LEFT(AnnexE_NewFormatTerms.csv_Final!F45, SEARCH(CHAR(10),AnnexE_NewFormatTerms.csv_Final!F45,1)-1), IF(ISBLANK(AnnexE_NewFormatTerms.csv_Final!F45), "", AnnexE_NewFormatTerms.csv_Final!F45))</f>
        <v>MedDRA:10033892:Paraplegia</v>
      </c>
      <c r="C40" t="str">
        <f t="shared" si="6"/>
        <v>10033892:Paraplegia</v>
      </c>
      <c r="D40" t="str">
        <f t="shared" si="7"/>
        <v>10033892</v>
      </c>
      <c r="E40" t="str">
        <f t="shared" si="8"/>
        <v>Paraplegia</v>
      </c>
    </row>
    <row r="41" spans="1:5">
      <c r="A41" t="str">
        <f>AnnexE_NewFormatTerms.csv_Final!D46</f>
        <v>E012204</v>
      </c>
      <c r="B41" t="str">
        <f>IF(ISNUMBER(SEARCH(CHAR(10),AnnexE_NewFormatTerms.csv_Final!F46,1)), LEFT(AnnexE_NewFormatTerms.csv_Final!F46, SEARCH(CHAR(10),AnnexE_NewFormatTerms.csv_Final!F46,1)-1), IF(ISBLANK(AnnexE_NewFormatTerms.csv_Final!F46), "", AnnexE_NewFormatTerms.csv_Final!F46))</f>
        <v>MedDRA:10033985:Paresis</v>
      </c>
      <c r="C41" t="str">
        <f t="shared" si="6"/>
        <v>10033985:Paresis</v>
      </c>
      <c r="D41" t="str">
        <f t="shared" si="7"/>
        <v>10033985</v>
      </c>
      <c r="E41" t="str">
        <f t="shared" si="8"/>
        <v>Paresis</v>
      </c>
    </row>
    <row r="42" spans="1:5">
      <c r="A42" t="str">
        <f>AnnexE_NewFormatTerms.csv_Final!D47</f>
        <v>E012205</v>
      </c>
      <c r="B42" t="str">
        <f>IF(ISNUMBER(SEARCH(CHAR(10),AnnexE_NewFormatTerms.csv_Final!F47,1)), LEFT(AnnexE_NewFormatTerms.csv_Final!F47, SEARCH(CHAR(10),AnnexE_NewFormatTerms.csv_Final!F47,1)-1), IF(ISBLANK(AnnexE_NewFormatTerms.csv_Final!F47), "", AnnexE_NewFormatTerms.csv_Final!F47))</f>
        <v>MedDRA:10037714:Quadriplegia</v>
      </c>
      <c r="C42" t="str">
        <f t="shared" si="6"/>
        <v>10037714:Quadriplegia</v>
      </c>
      <c r="D42" t="str">
        <f t="shared" si="7"/>
        <v>10037714</v>
      </c>
      <c r="E42" t="str">
        <f t="shared" si="8"/>
        <v>Quadriplegia</v>
      </c>
    </row>
    <row r="43" spans="1:5">
      <c r="A43" t="str">
        <f>AnnexE_NewFormatTerms.csv_Final!D48</f>
        <v>E012206</v>
      </c>
      <c r="B43" t="str">
        <f>IF(ISNUMBER(SEARCH(CHAR(10),AnnexE_NewFormatTerms.csv_Final!F48,1)), LEFT(AnnexE_NewFormatTerms.csv_Final!F48, SEARCH(CHAR(10),AnnexE_NewFormatTerms.csv_Final!F48,1)-1), IF(ISBLANK(AnnexE_NewFormatTerms.csv_Final!F48), "", AnnexE_NewFormatTerms.csv_Final!F48))</f>
        <v>MedDRA:10040528:Shaking</v>
      </c>
      <c r="C43" t="str">
        <f t="shared" si="6"/>
        <v>10040528:Shaking</v>
      </c>
      <c r="D43" t="str">
        <f t="shared" si="7"/>
        <v>10040528</v>
      </c>
      <c r="E43" t="str">
        <f t="shared" si="8"/>
        <v>Shaking</v>
      </c>
    </row>
    <row r="44" spans="1:5">
      <c r="A44" t="str">
        <f>AnnexE_NewFormatTerms.csv_Final!D49</f>
        <v>E012207</v>
      </c>
      <c r="B44" t="str">
        <f>IF(ISNUMBER(SEARCH(CHAR(10),AnnexE_NewFormatTerms.csv_Final!F49,1)), LEFT(AnnexE_NewFormatTerms.csv_Final!F49, SEARCH(CHAR(10),AnnexE_NewFormatTerms.csv_Final!F49,1)-1), IF(ISBLANK(AnnexE_NewFormatTerms.csv_Final!F49), "", AnnexE_NewFormatTerms.csv_Final!F49))</f>
        <v>MedDRA:10045198:Twitching</v>
      </c>
      <c r="C44" t="str">
        <f t="shared" si="6"/>
        <v>10045198:Twitching</v>
      </c>
      <c r="D44" t="str">
        <f t="shared" si="7"/>
        <v>10045198</v>
      </c>
      <c r="E44" t="str">
        <f t="shared" si="8"/>
        <v>Twitching</v>
      </c>
    </row>
    <row r="45" spans="1:5">
      <c r="A45" t="str">
        <f>AnnexE_NewFormatTerms.csv_Final!D50</f>
        <v>E012208</v>
      </c>
      <c r="B45" t="str">
        <f>IF(ISNUMBER(SEARCH(CHAR(10),AnnexE_NewFormatTerms.csv_Final!F50,1)), LEFT(AnnexE_NewFormatTerms.csv_Final!F50, SEARCH(CHAR(10),AnnexE_NewFormatTerms.csv_Final!F50,1)-1), IF(ISBLANK(AnnexE_NewFormatTerms.csv_Final!F50), "", AnnexE_NewFormatTerms.csv_Final!F50))</f>
        <v>MedDRA:10058920:Restless legs syndrome</v>
      </c>
      <c r="C45" t="str">
        <f t="shared" si="6"/>
        <v>10058920:Restless legs syndrome</v>
      </c>
      <c r="D45" t="str">
        <f t="shared" si="7"/>
        <v>10058920</v>
      </c>
      <c r="E45" t="str">
        <f t="shared" si="8"/>
        <v>Restless legs syndrome</v>
      </c>
    </row>
    <row r="46" spans="1:5">
      <c r="A46" t="str">
        <f>AnnexE_NewFormatTerms.csv_Final!D51</f>
        <v>E012209</v>
      </c>
      <c r="B46" t="str">
        <f>IF(ISNUMBER(SEARCH(CHAR(10),AnnexE_NewFormatTerms.csv_Final!F51,1)), LEFT(AnnexE_NewFormatTerms.csv_Final!F51, SEARCH(CHAR(10),AnnexE_NewFormatTerms.csv_Final!F51,1)-1), IF(ISBLANK(AnnexE_NewFormatTerms.csv_Final!F51), "", AnnexE_NewFormatTerms.csv_Final!F51))</f>
        <v>MedDRA:10016062:Facial paralysis</v>
      </c>
      <c r="C46" t="str">
        <f t="shared" si="6"/>
        <v>10016062:Facial paralysis</v>
      </c>
      <c r="D46" t="str">
        <f t="shared" si="7"/>
        <v>10016062</v>
      </c>
      <c r="E46" t="str">
        <f t="shared" si="8"/>
        <v>Facial paralysis</v>
      </c>
    </row>
    <row r="47" spans="1:5">
      <c r="A47" t="str">
        <f>AnnexE_NewFormatTerms.csv_Final!D52</f>
        <v>E0123</v>
      </c>
      <c r="B47" t="str">
        <f>IF(ISNUMBER(SEARCH(CHAR(10),AnnexE_NewFormatTerms.csv_Final!F52,1)), LEFT(AnnexE_NewFormatTerms.csv_Final!F52, SEARCH(CHAR(10),AnnexE_NewFormatTerms.csv_Final!F52,1)-1), IF(ISBLANK(AnnexE_NewFormatTerms.csv_Final!F52), "", AnnexE_NewFormatTerms.csv_Final!F52))</f>
        <v>MedDRA:10029177:Nerve damage</v>
      </c>
      <c r="C47" t="str">
        <f t="shared" si="6"/>
        <v>10029177:Nerve damage</v>
      </c>
      <c r="D47" t="str">
        <f t="shared" si="7"/>
        <v>10029177</v>
      </c>
      <c r="E47" t="str">
        <f t="shared" si="8"/>
        <v>Nerve damage</v>
      </c>
    </row>
    <row r="48" spans="1:5">
      <c r="A48" t="str">
        <f>AnnexE_NewFormatTerms.csv_Final!D53</f>
        <v>E012301</v>
      </c>
      <c r="B48" t="str">
        <f>IF(ISNUMBER(SEARCH(CHAR(10),AnnexE_NewFormatTerms.csv_Final!F53,1)), LEFT(AnnexE_NewFormatTerms.csv_Final!F53, SEARCH(CHAR(10),AnnexE_NewFormatTerms.csv_Final!F53,1)-1), IF(ISBLANK(AnnexE_NewFormatTerms.csv_Final!F53), "", AnnexE_NewFormatTerms.csv_Final!F53))</f>
        <v>MedDRA:10030938:Optic nerve injury</v>
      </c>
      <c r="C48" t="str">
        <f t="shared" si="6"/>
        <v>10030938:Optic nerve injury</v>
      </c>
      <c r="D48" t="str">
        <f t="shared" si="7"/>
        <v>10030938</v>
      </c>
      <c r="E48" t="str">
        <f t="shared" si="8"/>
        <v>Optic nerve injury</v>
      </c>
    </row>
    <row r="49" spans="1:5">
      <c r="A49" t="str">
        <f>AnnexE_NewFormatTerms.csv_Final!D54</f>
        <v>E0124</v>
      </c>
      <c r="B49" t="str">
        <f>IF(ISNUMBER(SEARCH(CHAR(10),AnnexE_NewFormatTerms.csv_Final!F54,1)), LEFT(AnnexE_NewFormatTerms.csv_Final!F54, SEARCH(CHAR(10),AnnexE_NewFormatTerms.csv_Final!F54,1)-1), IF(ISBLANK(AnnexE_NewFormatTerms.csv_Final!F54), "", AnnexE_NewFormatTerms.csv_Final!F54))</f>
        <v>MedDRA:10080898:Nervous system injury</v>
      </c>
      <c r="C49" t="str">
        <f t="shared" si="6"/>
        <v>10080898:Nervous system injury</v>
      </c>
      <c r="D49" t="str">
        <f t="shared" si="7"/>
        <v>10080898</v>
      </c>
      <c r="E49" t="str">
        <f t="shared" si="8"/>
        <v>Nervous system injury</v>
      </c>
    </row>
    <row r="50" spans="1:5">
      <c r="A50" t="str">
        <f>AnnexE_NewFormatTerms.csv_Final!D55</f>
        <v>E012401</v>
      </c>
      <c r="B50" t="str">
        <f>IF(ISNUMBER(SEARCH(CHAR(10),AnnexE_NewFormatTerms.csv_Final!F55,1)), LEFT(AnnexE_NewFormatTerms.csv_Final!F55, SEARCH(CHAR(10),AnnexE_NewFormatTerms.csv_Final!F55,1)-1), IF(ISBLANK(AnnexE_NewFormatTerms.csv_Final!F55), "", AnnexE_NewFormatTerms.csv_Final!F55))</f>
        <v>MedDRA:10041552:Spinal cord injury</v>
      </c>
      <c r="C50" t="str">
        <f t="shared" si="6"/>
        <v>10041552:Spinal cord injury</v>
      </c>
      <c r="D50" t="str">
        <f t="shared" si="7"/>
        <v>10041552</v>
      </c>
      <c r="E50" t="str">
        <f t="shared" si="8"/>
        <v>Spinal cord injury</v>
      </c>
    </row>
    <row r="51" spans="1:5">
      <c r="A51" t="str">
        <f>AnnexE_NewFormatTerms.csv_Final!D56</f>
        <v>E0125</v>
      </c>
      <c r="B51" t="str">
        <f>IF(ISNUMBER(SEARCH(CHAR(10),AnnexE_NewFormatTerms.csv_Final!F56,1)), LEFT(AnnexE_NewFormatTerms.csv_Final!F56, SEARCH(CHAR(10),AnnexE_NewFormatTerms.csv_Final!F56,1)-1), IF(ISBLANK(AnnexE_NewFormatTerms.csv_Final!F56), "", AnnexE_NewFormatTerms.csv_Final!F56))</f>
        <v>MedDRA:10029223:Neuralgia</v>
      </c>
      <c r="C51" t="str">
        <f t="shared" si="6"/>
        <v>10029223:Neuralgia</v>
      </c>
      <c r="D51" t="str">
        <f t="shared" si="7"/>
        <v>10029223</v>
      </c>
      <c r="E51" t="str">
        <f t="shared" si="8"/>
        <v>Neuralgia</v>
      </c>
    </row>
    <row r="52" spans="1:5">
      <c r="A52" t="str">
        <f>AnnexE_NewFormatTerms.csv_Final!D57</f>
        <v>E0126</v>
      </c>
      <c r="B52" t="str">
        <f>IF(ISNUMBER(SEARCH(CHAR(10),AnnexE_NewFormatTerms.csv_Final!F57,1)), LEFT(AnnexE_NewFormatTerms.csv_Final!F57, SEARCH(CHAR(10),AnnexE_NewFormatTerms.csv_Final!F57,1)-1), IF(ISBLANK(AnnexE_NewFormatTerms.csv_Final!F57), "", AnnexE_NewFormatTerms.csv_Final!F57))</f>
        <v>MedDRA:10029328:Neuropathy</v>
      </c>
      <c r="C52" t="str">
        <f t="shared" si="6"/>
        <v>10029328:Neuropathy</v>
      </c>
      <c r="D52" t="str">
        <f t="shared" si="7"/>
        <v>10029328</v>
      </c>
      <c r="E52" t="str">
        <f t="shared" si="8"/>
        <v>Neuropathy</v>
      </c>
    </row>
    <row r="53" spans="1:5">
      <c r="A53" t="str">
        <f>AnnexE_NewFormatTerms.csv_Final!D58</f>
        <v>E0127</v>
      </c>
      <c r="B53" t="str">
        <f>IF(ISNUMBER(SEARCH(CHAR(10),AnnexE_NewFormatTerms.csv_Final!F58,1)), LEFT(AnnexE_NewFormatTerms.csv_Final!F58, SEARCH(CHAR(10),AnnexE_NewFormatTerms.csv_Final!F58,1)-1), IF(ISBLANK(AnnexE_NewFormatTerms.csv_Final!F58), "", AnnexE_NewFormatTerms.csv_Final!F58))</f>
        <v>MedDRA:10029829:Numbness</v>
      </c>
      <c r="C53" t="str">
        <f t="shared" si="6"/>
        <v>10029829:Numbness</v>
      </c>
      <c r="D53" t="str">
        <f t="shared" si="7"/>
        <v>10029829</v>
      </c>
      <c r="E53" t="str">
        <f t="shared" si="8"/>
        <v>Numbness</v>
      </c>
    </row>
    <row r="54" spans="1:5">
      <c r="A54" t="str">
        <f>AnnexE_NewFormatTerms.csv_Final!D59</f>
        <v>E0128</v>
      </c>
      <c r="B54" t="str">
        <f>IF(ISNUMBER(SEARCH(CHAR(10),AnnexE_NewFormatTerms.csv_Final!F59,1)), LEFT(AnnexE_NewFormatTerms.csv_Final!F59, SEARCH(CHAR(10),AnnexE_NewFormatTerms.csv_Final!F59,1)-1), IF(ISBLANK(AnnexE_NewFormatTerms.csv_Final!F59), "", AnnexE_NewFormatTerms.csv_Final!F59))</f>
        <v>MedDRA:10034586:Peripheral nerve injury</v>
      </c>
      <c r="C54" t="str">
        <f t="shared" si="6"/>
        <v>10034586:Peripheral nerve injury</v>
      </c>
      <c r="D54" t="str">
        <f t="shared" si="7"/>
        <v>10034586</v>
      </c>
      <c r="E54" t="str">
        <f t="shared" si="8"/>
        <v>Peripheral nerve injury</v>
      </c>
    </row>
    <row r="55" spans="1:5">
      <c r="A55" t="str">
        <f>AnnexE_NewFormatTerms.csv_Final!D60</f>
        <v>E0129</v>
      </c>
      <c r="B55" t="str">
        <f>IF(ISNUMBER(SEARCH(CHAR(10),AnnexE_NewFormatTerms.csv_Final!F60,1)), LEFT(AnnexE_NewFormatTerms.csv_Final!F60, SEARCH(CHAR(10),AnnexE_NewFormatTerms.csv_Final!F60,1)-1), IF(ISBLANK(AnnexE_NewFormatTerms.csv_Final!F60), "", AnnexE_NewFormatTerms.csv_Final!F60))</f>
        <v>MedDRA:10040012:Sensitivity of teeth</v>
      </c>
      <c r="C55" t="str">
        <f t="shared" si="6"/>
        <v>10040012:Sensitivity of teeth</v>
      </c>
      <c r="D55" t="str">
        <f t="shared" si="7"/>
        <v>10040012</v>
      </c>
      <c r="E55" t="str">
        <f t="shared" si="8"/>
        <v>Sensitivity of teeth</v>
      </c>
    </row>
    <row r="56" spans="1:5">
      <c r="A56" t="str">
        <f>AnnexE_NewFormatTerms.csv_Final!D61</f>
        <v>E0130</v>
      </c>
      <c r="B56" t="str">
        <f>IF(ISNUMBER(SEARCH(CHAR(10),AnnexE_NewFormatTerms.csv_Final!F61,1)), LEFT(AnnexE_NewFormatTerms.csv_Final!F61, SEARCH(CHAR(10),AnnexE_NewFormatTerms.csv_Final!F61,1)-1), IF(ISBLANK(AnnexE_NewFormatTerms.csv_Final!F61), "", AnnexE_NewFormatTerms.csv_Final!F61))</f>
        <v>MedDRA:10040984:Sleep disorder</v>
      </c>
      <c r="C56" t="str">
        <f t="shared" si="6"/>
        <v>10040984:Sleep disorder</v>
      </c>
      <c r="D56" t="str">
        <f t="shared" si="7"/>
        <v>10040984</v>
      </c>
      <c r="E56" t="str">
        <f t="shared" si="8"/>
        <v>Sleep disorder</v>
      </c>
    </row>
    <row r="57" spans="1:5">
      <c r="A57" t="str">
        <f>AnnexE_NewFormatTerms.csv_Final!D62</f>
        <v>E0131</v>
      </c>
      <c r="B57" t="str">
        <f>IF(ISNUMBER(SEARCH(CHAR(10),AnnexE_NewFormatTerms.csv_Final!F62,1)), LEFT(AnnexE_NewFormatTerms.csv_Final!F62, SEARCH(CHAR(10),AnnexE_NewFormatTerms.csv_Final!F62,1)-1), IF(ISBLANK(AnnexE_NewFormatTerms.csv_Final!F62), "", AnnexE_NewFormatTerms.csv_Final!F62))</f>
        <v>MedDRA:10041466:Speech disorder</v>
      </c>
      <c r="C57" t="str">
        <f t="shared" si="6"/>
        <v>10041466:Speech disorder</v>
      </c>
      <c r="D57" t="str">
        <f t="shared" si="7"/>
        <v>10041466</v>
      </c>
      <c r="E57" t="str">
        <f t="shared" si="8"/>
        <v>Speech disorder</v>
      </c>
    </row>
    <row r="58" spans="1:5">
      <c r="A58" t="str">
        <f>AnnexE_NewFormatTerms.csv_Final!D63</f>
        <v>E0132</v>
      </c>
      <c r="B58" t="str">
        <f>IF(ISNUMBER(SEARCH(CHAR(10),AnnexE_NewFormatTerms.csv_Final!F63,1)), LEFT(AnnexE_NewFormatTerms.csv_Final!F63, SEARCH(CHAR(10),AnnexE_NewFormatTerms.csv_Final!F63,1)-1), IF(ISBLANK(AnnexE_NewFormatTerms.csv_Final!F63), "", AnnexE_NewFormatTerms.csv_Final!F63))</f>
        <v>MedDRA:10068160:Spinal arachnoiditis</v>
      </c>
      <c r="C58" t="str">
        <f t="shared" si="6"/>
        <v>10068160:Spinal arachnoiditis</v>
      </c>
      <c r="D58" t="str">
        <f t="shared" si="7"/>
        <v>10068160</v>
      </c>
      <c r="E58" t="str">
        <f t="shared" si="8"/>
        <v>Spinal arachnoiditis</v>
      </c>
    </row>
    <row r="59" spans="1:5">
      <c r="A59" t="str">
        <f>AnnexE_NewFormatTerms.csv_Final!D64</f>
        <v>E0133</v>
      </c>
      <c r="B59" t="str">
        <f>IF(ISNUMBER(SEARCH(CHAR(10),AnnexE_NewFormatTerms.csv_Final!F64,1)), LEFT(AnnexE_NewFormatTerms.csv_Final!F64, SEARCH(CHAR(10),AnnexE_NewFormatTerms.csv_Final!F64,1)-1), IF(ISBLANK(AnnexE_NewFormatTerms.csv_Final!F64), "", AnnexE_NewFormatTerms.csv_Final!F64))</f>
        <v>MedDRA:10042244:Stroke</v>
      </c>
      <c r="C59" t="str">
        <f t="shared" si="6"/>
        <v>10042244:Stroke</v>
      </c>
      <c r="D59" t="str">
        <f t="shared" si="7"/>
        <v>10042244</v>
      </c>
      <c r="E59" t="str">
        <f t="shared" si="8"/>
        <v>Stroke</v>
      </c>
    </row>
    <row r="60" spans="1:5">
      <c r="A60" t="str">
        <f>AnnexE_NewFormatTerms.csv_Final!D65</f>
        <v>E013301</v>
      </c>
      <c r="B60" t="str">
        <f>IF(ISNUMBER(SEARCH(CHAR(10),AnnexE_NewFormatTerms.csv_Final!F65,1)), LEFT(AnnexE_NewFormatTerms.csv_Final!F65, SEARCH(CHAR(10),AnnexE_NewFormatTerms.csv_Final!F65,1)-1), IF(ISBLANK(AnnexE_NewFormatTerms.csv_Final!F65), "", AnnexE_NewFormatTerms.csv_Final!F65))</f>
        <v>MedDRA:10048863:Hemorrhagic stroke</v>
      </c>
      <c r="C60" t="str">
        <f t="shared" si="6"/>
        <v>10048863:Hemorrhagic stroke</v>
      </c>
      <c r="D60" t="str">
        <f t="shared" si="7"/>
        <v>10048863</v>
      </c>
      <c r="E60" t="str">
        <f t="shared" si="8"/>
        <v>Hemorrhagic stroke</v>
      </c>
    </row>
    <row r="61" spans="1:5">
      <c r="A61" t="str">
        <f>AnnexE_NewFormatTerms.csv_Final!D66</f>
        <v>E013302</v>
      </c>
      <c r="B61" t="str">
        <f>IF(ISNUMBER(SEARCH(CHAR(10),AnnexE_NewFormatTerms.csv_Final!F66,1)), LEFT(AnnexE_NewFormatTerms.csv_Final!F66, SEARCH(CHAR(10),AnnexE_NewFormatTerms.csv_Final!F66,1)-1), IF(ISBLANK(AnnexE_NewFormatTerms.csv_Final!F66), "", AnnexE_NewFormatTerms.csv_Final!F66))</f>
        <v>MedDRA:10055221:Ischemic stroke</v>
      </c>
      <c r="C61" t="str">
        <f t="shared" si="6"/>
        <v>10055221:Ischemic stroke</v>
      </c>
      <c r="D61" t="str">
        <f t="shared" si="7"/>
        <v>10055221</v>
      </c>
      <c r="E61" t="str">
        <f t="shared" si="8"/>
        <v>Ischemic stroke</v>
      </c>
    </row>
    <row r="62" spans="1:5">
      <c r="A62" t="str">
        <f>AnnexE_NewFormatTerms.csv_Final!D67</f>
        <v>E0134</v>
      </c>
      <c r="B62" t="str">
        <f>IF(ISNUMBER(SEARCH(CHAR(10),AnnexE_NewFormatTerms.csv_Final!F67,1)), LEFT(AnnexE_NewFormatTerms.csv_Final!F67, SEARCH(CHAR(10),AnnexE_NewFormatTerms.csv_Final!F67,1)-1), IF(ISBLANK(AnnexE_NewFormatTerms.csv_Final!F67), "", AnnexE_NewFormatTerms.csv_Final!F67))</f>
        <v>MedDRA:10062872:Dysesthesia</v>
      </c>
      <c r="C62" t="str">
        <f t="shared" si="6"/>
        <v>10062872:Dysesthesia</v>
      </c>
      <c r="D62" t="str">
        <f t="shared" si="7"/>
        <v>10062872</v>
      </c>
      <c r="E62" t="str">
        <f t="shared" si="8"/>
        <v>Dysesthesia</v>
      </c>
    </row>
    <row r="63" spans="1:5">
      <c r="A63" t="str">
        <f>AnnexE_NewFormatTerms.csv_Final!D68</f>
        <v>E013401</v>
      </c>
      <c r="B63" t="str">
        <f>IF(ISNUMBER(SEARCH(CHAR(10),AnnexE_NewFormatTerms.csv_Final!F68,1)), LEFT(AnnexE_NewFormatTerms.csv_Final!F68, SEARCH(CHAR(10),AnnexE_NewFormatTerms.csv_Final!F68,1)-1), IF(ISBLANK(AnnexE_NewFormatTerms.csv_Final!F68), "", AnnexE_NewFormatTerms.csv_Final!F68))</f>
        <v>MedDRA:10020622:Hyperesthesia</v>
      </c>
      <c r="C63" t="str">
        <f t="shared" si="6"/>
        <v>10020622:Hyperesthesia</v>
      </c>
      <c r="D63" t="str">
        <f t="shared" si="7"/>
        <v>10020622</v>
      </c>
      <c r="E63" t="str">
        <f t="shared" si="8"/>
        <v>Hyperesthesia</v>
      </c>
    </row>
    <row r="64" spans="1:5">
      <c r="A64" t="str">
        <f>AnnexE_NewFormatTerms.csv_Final!D69</f>
        <v>E013402</v>
      </c>
      <c r="B64" t="str">
        <f>IF(ISNUMBER(SEARCH(CHAR(10),AnnexE_NewFormatTerms.csv_Final!F69,1)), LEFT(AnnexE_NewFormatTerms.csv_Final!F69, SEARCH(CHAR(10),AnnexE_NewFormatTerms.csv_Final!F69,1)-1), IF(ISBLANK(AnnexE_NewFormatTerms.csv_Final!F69), "", AnnexE_NewFormatTerms.csv_Final!F69))</f>
        <v>MedDRA:10020976:Hypoesthesia</v>
      </c>
      <c r="C64" t="str">
        <f t="shared" si="6"/>
        <v>10020976:Hypoesthesia</v>
      </c>
      <c r="D64" t="str">
        <f t="shared" si="7"/>
        <v>10020976</v>
      </c>
      <c r="E64" t="str">
        <f t="shared" si="8"/>
        <v>Hypoesthesia</v>
      </c>
    </row>
    <row r="65" spans="1:5">
      <c r="A65" t="str">
        <f>AnnexE_NewFormatTerms.csv_Final!D70</f>
        <v>E013403</v>
      </c>
      <c r="B65" t="str">
        <f>IF(ISNUMBER(SEARCH(CHAR(10),AnnexE_NewFormatTerms.csv_Final!F70,1)), LEFT(AnnexE_NewFormatTerms.csv_Final!F70, SEARCH(CHAR(10),AnnexE_NewFormatTerms.csv_Final!F70,1)-1), IF(ISBLANK(AnnexE_NewFormatTerms.csv_Final!F70), "", AnnexE_NewFormatTerms.csv_Final!F70))</f>
        <v>MedDRA:10033987:Paresthesia</v>
      </c>
      <c r="C65" t="str">
        <f t="shared" si="6"/>
        <v>10033987:Paresthesia</v>
      </c>
      <c r="D65" t="str">
        <f t="shared" si="7"/>
        <v>10033987</v>
      </c>
      <c r="E65" t="str">
        <f t="shared" si="8"/>
        <v>Paresthesia</v>
      </c>
    </row>
    <row r="66" spans="1:5">
      <c r="A66" t="str">
        <f>AnnexE_NewFormatTerms.csv_Final!D71</f>
        <v>E0135</v>
      </c>
      <c r="B66" t="str">
        <f>IF(ISNUMBER(SEARCH(CHAR(10),AnnexE_NewFormatTerms.csv_Final!F71,1)), LEFT(AnnexE_NewFormatTerms.csv_Final!F71, SEARCH(CHAR(10),AnnexE_NewFormatTerms.csv_Final!F71,1)-1), IF(ISBLANK(AnnexE_NewFormatTerms.csv_Final!F71), "", AnnexE_NewFormatTerms.csv_Final!F71))</f>
        <v>MedDRA:10082490:Taste disorder</v>
      </c>
      <c r="C66" t="str">
        <f t="shared" si="6"/>
        <v>10082490:Taste disorder</v>
      </c>
      <c r="D66" t="str">
        <f t="shared" si="7"/>
        <v>10082490</v>
      </c>
      <c r="E66" t="str">
        <f t="shared" si="8"/>
        <v>Taste disorder</v>
      </c>
    </row>
    <row r="67" spans="1:5">
      <c r="A67" t="str">
        <f>AnnexE_NewFormatTerms.csv_Final!D72</f>
        <v>E013501</v>
      </c>
      <c r="B67" t="str">
        <f>IF(ISNUMBER(SEARCH(CHAR(10),AnnexE_NewFormatTerms.csv_Final!F72,1)), LEFT(AnnexE_NewFormatTerms.csv_Final!F72, SEARCH(CHAR(10),AnnexE_NewFormatTerms.csv_Final!F72,1)-1), IF(ISBLANK(AnnexE_NewFormatTerms.csv_Final!F72), "", AnnexE_NewFormatTerms.csv_Final!F72))</f>
        <v>MedDRA:10001480:Ageusia</v>
      </c>
      <c r="C67" t="str">
        <f t="shared" si="6"/>
        <v>10001480:Ageusia</v>
      </c>
      <c r="D67" t="str">
        <f t="shared" si="7"/>
        <v>10001480</v>
      </c>
      <c r="E67" t="str">
        <f t="shared" si="8"/>
        <v>Ageusia</v>
      </c>
    </row>
    <row r="68" spans="1:5">
      <c r="A68" t="str">
        <f>AnnexE_NewFormatTerms.csv_Final!D73</f>
        <v>E013502</v>
      </c>
      <c r="B68" t="str">
        <f>IF(ISNUMBER(SEARCH(CHAR(10),AnnexE_NewFormatTerms.csv_Final!F73,1)), LEFT(AnnexE_NewFormatTerms.csv_Final!F73, SEARCH(CHAR(10),AnnexE_NewFormatTerms.csv_Final!F73,1)-1), IF(ISBLANK(AnnexE_NewFormatTerms.csv_Final!F73), "", AnnexE_NewFormatTerms.csv_Final!F73))</f>
        <v>MedDRA:10013911:Dysgeusia</v>
      </c>
      <c r="C68" t="str">
        <f t="shared" si="6"/>
        <v>10013911:Dysgeusia</v>
      </c>
      <c r="D68" t="str">
        <f t="shared" si="7"/>
        <v>10013911</v>
      </c>
      <c r="E68" t="str">
        <f t="shared" si="8"/>
        <v>Dysgeusia</v>
      </c>
    </row>
    <row r="69" spans="1:5">
      <c r="A69" t="str">
        <f>AnnexE_NewFormatTerms.csv_Final!D74</f>
        <v>E0136</v>
      </c>
      <c r="B69" t="str">
        <f>IF(ISNUMBER(SEARCH(CHAR(10),AnnexE_NewFormatTerms.csv_Final!F74,1)), LEFT(AnnexE_NewFormatTerms.csv_Final!F74, SEARCH(CHAR(10),AnnexE_NewFormatTerms.csv_Final!F74,1)-1), IF(ISBLANK(AnnexE_NewFormatTerms.csv_Final!F74), "", AnnexE_NewFormatTerms.csv_Final!F74))</f>
        <v>MedDRA:10066770:Motor tic</v>
      </c>
      <c r="C69" t="str">
        <f t="shared" si="6"/>
        <v>10066770:Motor tic</v>
      </c>
      <c r="D69" t="str">
        <f t="shared" si="7"/>
        <v>10066770</v>
      </c>
      <c r="E69" t="str">
        <f t="shared" si="8"/>
        <v>Motor tic</v>
      </c>
    </row>
    <row r="70" spans="1:5">
      <c r="A70" t="str">
        <f>AnnexE_NewFormatTerms.csv_Final!D75</f>
        <v>E0137</v>
      </c>
      <c r="B70" t="str">
        <f>IF(ISNUMBER(SEARCH(CHAR(10),AnnexE_NewFormatTerms.csv_Final!F75,1)), LEFT(AnnexE_NewFormatTerms.csv_Final!F75, SEARCH(CHAR(10),AnnexE_NewFormatTerms.csv_Final!F75,1)-1), IF(ISBLANK(AnnexE_NewFormatTerms.csv_Final!F75), "", AnnexE_NewFormatTerms.csv_Final!F75))</f>
        <v>MedDRA:10072760:Transient ischemic attack</v>
      </c>
      <c r="C70" t="str">
        <f t="shared" si="6"/>
        <v>10072760:Transient ischemic attack</v>
      </c>
      <c r="D70" t="str">
        <f t="shared" si="7"/>
        <v>10072760</v>
      </c>
      <c r="E70" t="str">
        <f t="shared" si="8"/>
        <v>Transient ischemic attack</v>
      </c>
    </row>
    <row r="71" spans="1:5">
      <c r="A71" t="str">
        <f>AnnexE_NewFormatTerms.csv_Final!D76</f>
        <v>E0138</v>
      </c>
      <c r="B71" t="str">
        <f>IF(ISNUMBER(SEARCH(CHAR(10),AnnexE_NewFormatTerms.csv_Final!F76,1)), LEFT(AnnexE_NewFormatTerms.csv_Final!F76, SEARCH(CHAR(10),AnnexE_NewFormatTerms.csv_Final!F76,1)-1), IF(ISBLANK(AnnexE_NewFormatTerms.csv_Final!F76), "", AnnexE_NewFormatTerms.csv_Final!F76))</f>
        <v>MedDRA:10068145:Undesired device stimulation of nerve</v>
      </c>
      <c r="C71" t="str">
        <f t="shared" si="6"/>
        <v>10068145:Undesired device stimulation of nerve</v>
      </c>
      <c r="D71" t="str">
        <f t="shared" si="7"/>
        <v>10068145</v>
      </c>
      <c r="E71" t="str">
        <f t="shared" si="8"/>
        <v>Undesired device stimulation of nerve</v>
      </c>
    </row>
    <row r="72" spans="1:5">
      <c r="A72" t="str">
        <f>AnnexE_NewFormatTerms.csv_Final!D77</f>
        <v>E0139</v>
      </c>
      <c r="B72" t="str">
        <f>IF(ISNUMBER(SEARCH(CHAR(10),AnnexE_NewFormatTerms.csv_Final!F77,1)), LEFT(AnnexE_NewFormatTerms.csv_Final!F77, SEARCH(CHAR(10),AnnexE_NewFormatTerms.csv_Final!F77,1)-1), IF(ISBLANK(AnnexE_NewFormatTerms.csv_Final!F77), "", AnnexE_NewFormatTerms.csv_Final!F77))</f>
        <v/>
      </c>
      <c r="C72" t="str">
        <f t="shared" si="6"/>
        <v>:</v>
      </c>
      <c r="D72" t="str">
        <f t="shared" si="7"/>
        <v/>
      </c>
      <c r="E72" t="str">
        <f t="shared" si="8"/>
        <v/>
      </c>
    </row>
    <row r="73" spans="1:5">
      <c r="A73" t="str">
        <f>AnnexE_NewFormatTerms.csv_Final!D78</f>
        <v>E0140</v>
      </c>
      <c r="B73" t="str">
        <f>IF(ISNUMBER(SEARCH(CHAR(10),AnnexE_NewFormatTerms.csv_Final!F78,1)), LEFT(AnnexE_NewFormatTerms.csv_Final!F78, SEARCH(CHAR(10),AnnexE_NewFormatTerms.csv_Final!F78,1)-1), IF(ISBLANK(AnnexE_NewFormatTerms.csv_Final!F78), "", AnnexE_NewFormatTerms.csv_Final!F78))</f>
        <v>MedDRA:10022773:Intracranial pressure increased</v>
      </c>
      <c r="C73" t="str">
        <f t="shared" si="6"/>
        <v>10022773:Intracranial pressure increased</v>
      </c>
      <c r="D73" t="str">
        <f t="shared" si="7"/>
        <v>10022773</v>
      </c>
      <c r="E73" t="str">
        <f t="shared" si="8"/>
        <v>Intracranial pressure increased</v>
      </c>
    </row>
    <row r="74" spans="1:5">
      <c r="A74" t="str">
        <f>AnnexE_NewFormatTerms.csv_Final!D79</f>
        <v>E0141</v>
      </c>
      <c r="B74" t="str">
        <f>IF(ISNUMBER(SEARCH(CHAR(10),AnnexE_NewFormatTerms.csv_Final!F79,1)), LEFT(AnnexE_NewFormatTerms.csv_Final!F79, SEARCH(CHAR(10),AnnexE_NewFormatTerms.csv_Final!F79,1)-1), IF(ISBLANK(AnnexE_NewFormatTerms.csv_Final!F79), "", AnnexE_NewFormatTerms.csv_Final!F79))</f>
        <v>MedDRA:10048736:Pneumocephalus</v>
      </c>
      <c r="C74" t="str">
        <f t="shared" si="6"/>
        <v>10048736:Pneumocephalus</v>
      </c>
      <c r="D74" t="str">
        <f t="shared" si="7"/>
        <v>10048736</v>
      </c>
      <c r="E74" t="str">
        <f t="shared" si="8"/>
        <v>Pneumocephalus</v>
      </c>
    </row>
    <row r="75" spans="1:5">
      <c r="A75" t="str">
        <f>AnnexE_NewFormatTerms.csv_Final!D80</f>
        <v>E0142</v>
      </c>
      <c r="B75" t="str">
        <f>IF(ISNUMBER(SEARCH(CHAR(10),AnnexE_NewFormatTerms.csv_Final!F80,1)), LEFT(AnnexE_NewFormatTerms.csv_Final!F80, SEARCH(CHAR(10),AnnexE_NewFormatTerms.csv_Final!F80,1)-1), IF(ISBLANK(AnnexE_NewFormatTerms.csv_Final!F80), "", AnnexE_NewFormatTerms.csv_Final!F80))</f>
        <v>MedDRA:10078904:Idiopathic intracranial hypertension</v>
      </c>
      <c r="C75" t="str">
        <f t="shared" si="6"/>
        <v>10078904:Idiopathic intracranial hypertension</v>
      </c>
      <c r="D75" t="str">
        <f t="shared" si="7"/>
        <v>10078904</v>
      </c>
      <c r="E75" t="str">
        <f t="shared" si="8"/>
        <v>Idiopathic intracranial hypertension</v>
      </c>
    </row>
    <row r="76" spans="1:5">
      <c r="A76" t="str">
        <f>AnnexE_NewFormatTerms.csv_Final!D81</f>
        <v>E0143</v>
      </c>
      <c r="B76" t="str">
        <f>IF(ISNUMBER(SEARCH(CHAR(10),AnnexE_NewFormatTerms.csv_Final!F81,1)), LEFT(AnnexE_NewFormatTerms.csv_Final!F81, SEARCH(CHAR(10),AnnexE_NewFormatTerms.csv_Final!F81,1)-1), IF(ISBLANK(AnnexE_NewFormatTerms.csv_Final!F81), "", AnnexE_NewFormatTerms.csv_Final!F81))</f>
        <v>MedDRA:10001854:Altered state of consciousness</v>
      </c>
      <c r="C76" t="str">
        <f t="shared" si="6"/>
        <v>10001854:Altered state of consciousness</v>
      </c>
      <c r="D76" t="str">
        <f t="shared" si="7"/>
        <v>10001854</v>
      </c>
      <c r="E76" t="str">
        <f t="shared" si="8"/>
        <v>Altered state of consciousness</v>
      </c>
    </row>
    <row r="77" spans="1:5">
      <c r="A77" t="str">
        <f>AnnexE_NewFormatTerms.csv_Final!D82</f>
        <v>E014301</v>
      </c>
      <c r="B77" t="str">
        <f>IF(ISNUMBER(SEARCH(CHAR(10),AnnexE_NewFormatTerms.csv_Final!F82,1)), LEFT(AnnexE_NewFormatTerms.csv_Final!F82, SEARCH(CHAR(10),AnnexE_NewFormatTerms.csv_Final!F82,1)-1), IF(ISBLANK(AnnexE_NewFormatTerms.csv_Final!F82), "", AnnexE_NewFormatTerms.csv_Final!F82))</f>
        <v>MedDRA:10021683:Increased state of alertness</v>
      </c>
      <c r="C77" t="str">
        <f t="shared" si="6"/>
        <v>10021683:Increased state of alertness</v>
      </c>
      <c r="D77" t="str">
        <f t="shared" si="7"/>
        <v>10021683</v>
      </c>
      <c r="E77" t="str">
        <f t="shared" si="8"/>
        <v>Increased state of alertness</v>
      </c>
    </row>
    <row r="78" spans="1:5">
      <c r="A78" t="str">
        <f>AnnexE_NewFormatTerms.csv_Final!D83</f>
        <v>E014302</v>
      </c>
      <c r="B78" t="str">
        <f>IF(ISNUMBER(SEARCH(CHAR(10),AnnexE_NewFormatTerms.csv_Final!F83,1)), LEFT(AnnexE_NewFormatTerms.csv_Final!F83, SEARCH(CHAR(10),AnnexE_NewFormatTerms.csv_Final!F83,1)-1), IF(ISBLANK(AnnexE_NewFormatTerms.csv_Final!F83), "", AnnexE_NewFormatTerms.csv_Final!F83))</f>
        <v>MedDRA:10012373:Depressed level of consciousness</v>
      </c>
      <c r="C78" t="str">
        <f t="shared" ref="C78:C141" si="9">IF(LEN(B78)=0,":", SUBSTITUTE(B78,"MedDRA:",""))</f>
        <v>10012373:Depressed level of consciousness</v>
      </c>
      <c r="D78" t="str">
        <f t="shared" ref="D78:D141" si="10">IF( ISBLANK(C78),"", LEFT( C78, SEARCH( ":",C78 ) -1))</f>
        <v>10012373</v>
      </c>
      <c r="E78" t="str">
        <f t="shared" ref="E78:E141" si="11">MID( SUBSTITUTE(C78,"MedDRA:",""), SEARCH( ":",SUBSTITUTE(C78,"MedDRA:","") ) +1,LEN(SUBSTITUTE(C78,"MedDRA:","") ) )</f>
        <v>Depressed level of consciousness</v>
      </c>
    </row>
    <row r="79" spans="1:5">
      <c r="A79" t="str">
        <f>AnnexE_NewFormatTerms.csv_Final!D84</f>
        <v>E0901</v>
      </c>
      <c r="B79" t="str">
        <f>IF(ISNUMBER(SEARCH(CHAR(10),AnnexE_NewFormatTerms.csv_Final!F84,1)), LEFT(AnnexE_NewFormatTerms.csv_Final!F84, SEARCH(CHAR(10),AnnexE_NewFormatTerms.csv_Final!F84,1)-1), IF(ISBLANK(AnnexE_NewFormatTerms.csv_Final!F84), "", AnnexE_NewFormatTerms.csv_Final!F84))</f>
        <v>MedDRA:10068150:Acoustic shock</v>
      </c>
      <c r="C79" t="str">
        <f t="shared" si="9"/>
        <v>10068150:Acoustic shock</v>
      </c>
      <c r="D79" t="str">
        <f t="shared" si="10"/>
        <v>10068150</v>
      </c>
      <c r="E79" t="str">
        <f t="shared" si="11"/>
        <v>Acoustic shock</v>
      </c>
    </row>
    <row r="80" spans="1:5">
      <c r="A80" t="str">
        <f>AnnexE_NewFormatTerms.csv_Final!D85</f>
        <v>E0904</v>
      </c>
      <c r="B80" t="str">
        <f>IF(ISNUMBER(SEARCH(CHAR(10),AnnexE_NewFormatTerms.csv_Final!F85,1)), LEFT(AnnexE_NewFormatTerms.csv_Final!F85, SEARCH(CHAR(10),AnnexE_NewFormatTerms.csv_Final!F85,1)-1), IF(ISBLANK(AnnexE_NewFormatTerms.csv_Final!F85), "", AnnexE_NewFormatTerms.csv_Final!F85))</f>
        <v>MedDRA:10043882:Tinnitus</v>
      </c>
      <c r="C80" t="str">
        <f t="shared" si="9"/>
        <v>10043882:Tinnitus</v>
      </c>
      <c r="D80" t="str">
        <f t="shared" si="10"/>
        <v>10043882</v>
      </c>
      <c r="E80" t="str">
        <f t="shared" si="11"/>
        <v>Tinnitus</v>
      </c>
    </row>
    <row r="81" spans="1:5">
      <c r="A81" t="str">
        <f>AnnexE_NewFormatTerms.csv_Final!D86</f>
        <v>E1513</v>
      </c>
      <c r="B81" t="str">
        <f>IF(ISNUMBER(SEARCH(CHAR(10),AnnexE_NewFormatTerms.csv_Final!F86,1)), LEFT(AnnexE_NewFormatTerms.csv_Final!F86, SEARCH(CHAR(10),AnnexE_NewFormatTerms.csv_Final!F86,1)-1), IF(ISBLANK(AnnexE_NewFormatTerms.csv_Final!F86), "", AnnexE_NewFormatTerms.csv_Final!F86))</f>
        <v>MedDRA:10056392:Perinatal brain damage</v>
      </c>
      <c r="C81" t="str">
        <f t="shared" si="9"/>
        <v>10056392:Perinatal brain damage</v>
      </c>
      <c r="D81" t="str">
        <f t="shared" si="10"/>
        <v>10056392</v>
      </c>
      <c r="E81" t="str">
        <f t="shared" si="11"/>
        <v>Perinatal brain damage</v>
      </c>
    </row>
    <row r="82" spans="1:5">
      <c r="A82" t="str">
        <f>AnnexE_NewFormatTerms.csv_Final!D87</f>
        <v>E1621</v>
      </c>
      <c r="B82" t="str">
        <f>IF(ISNUMBER(SEARCH(CHAR(10),AnnexE_NewFormatTerms.csv_Final!F87,1)), LEFT(AnnexE_NewFormatTerms.csv_Final!F87, SEARCH(CHAR(10),AnnexE_NewFormatTerms.csv_Final!F87,1)-1), IF(ISBLANK(AnnexE_NewFormatTerms.csv_Final!F87), "", AnnexE_NewFormatTerms.csv_Final!F87))</f>
        <v>MedDRA:10028350:Muscle weakness</v>
      </c>
      <c r="C82" t="str">
        <f t="shared" si="9"/>
        <v>10028350:Muscle weakness</v>
      </c>
      <c r="D82" t="str">
        <f t="shared" si="10"/>
        <v>10028350</v>
      </c>
      <c r="E82" t="str">
        <f t="shared" si="11"/>
        <v>Muscle weakness</v>
      </c>
    </row>
    <row r="83" spans="1:5">
      <c r="A83" t="str">
        <f>AnnexE_NewFormatTerms.csv_Final!D88</f>
        <v>E02</v>
      </c>
      <c r="B83" t="str">
        <f>IF(ISNUMBER(SEARCH(CHAR(10),AnnexE_NewFormatTerms.csv_Final!F88,1)), LEFT(AnnexE_NewFormatTerms.csv_Final!F88, SEARCH(CHAR(10),AnnexE_NewFormatTerms.csv_Final!F88,1)-1), IF(ISBLANK(AnnexE_NewFormatTerms.csv_Final!F88), "", AnnexE_NewFormatTerms.csv_Final!F88))</f>
        <v/>
      </c>
      <c r="C83" t="str">
        <f t="shared" si="9"/>
        <v>:</v>
      </c>
      <c r="D83" t="str">
        <f t="shared" si="10"/>
        <v/>
      </c>
      <c r="E83" t="str">
        <f t="shared" si="11"/>
        <v/>
      </c>
    </row>
    <row r="84" spans="1:5">
      <c r="A84" t="str">
        <f>AnnexE_NewFormatTerms.csv_Final!D89</f>
        <v>E0201</v>
      </c>
      <c r="B84" t="str">
        <f>IF(ISNUMBER(SEARCH(CHAR(10),AnnexE_NewFormatTerms.csv_Final!F89,1)), LEFT(AnnexE_NewFormatTerms.csv_Final!F89, SEARCH(CHAR(10),AnnexE_NewFormatTerms.csv_Final!F89,1)-1), IF(ISBLANK(AnnexE_NewFormatTerms.csv_Final!F89), "", AnnexE_NewFormatTerms.csv_Final!F89))</f>
        <v>MedDRA:10006514:Bruxism</v>
      </c>
      <c r="C84" t="str">
        <f t="shared" si="9"/>
        <v>10006514:Bruxism</v>
      </c>
      <c r="D84" t="str">
        <f t="shared" si="10"/>
        <v>10006514</v>
      </c>
      <c r="E84" t="str">
        <f t="shared" si="11"/>
        <v>Bruxism</v>
      </c>
    </row>
    <row r="85" spans="1:5">
      <c r="A85" t="str">
        <f>AnnexE_NewFormatTerms.csv_Final!D90</f>
        <v>E0202</v>
      </c>
      <c r="B85" t="str">
        <f>IF(ISNUMBER(SEARCH(CHAR(10),AnnexE_NewFormatTerms.csv_Final!F90,1)), LEFT(AnnexE_NewFormatTerms.csv_Final!F90, SEARCH(CHAR(10),AnnexE_NewFormatTerms.csv_Final!F90,1)-1), IF(ISBLANK(AnnexE_NewFormatTerms.csv_Final!F90), "", AnnexE_NewFormatTerms.csv_Final!F90))</f>
        <v>MedDRA:10014551:Emotional disorder</v>
      </c>
      <c r="C85" t="str">
        <f t="shared" si="9"/>
        <v>10014551:Emotional disorder</v>
      </c>
      <c r="D85" t="str">
        <f t="shared" si="10"/>
        <v>10014551</v>
      </c>
      <c r="E85" t="str">
        <f t="shared" si="11"/>
        <v>Emotional disorder</v>
      </c>
    </row>
    <row r="86" spans="1:5">
      <c r="A86" t="str">
        <f>AnnexE_NewFormatTerms.csv_Final!D91</f>
        <v>E020201</v>
      </c>
      <c r="B86" t="str">
        <f>IF(ISNUMBER(SEARCH(CHAR(10),AnnexE_NewFormatTerms.csv_Final!F91,1)), LEFT(AnnexE_NewFormatTerms.csv_Final!F91, SEARCH(CHAR(10),AnnexE_NewFormatTerms.csv_Final!F91,1)-1), IF(ISBLANK(AnnexE_NewFormatTerms.csv_Final!F91), "", AnnexE_NewFormatTerms.csv_Final!F91))</f>
        <v>MedDRA:10002855:Anxiety</v>
      </c>
      <c r="C86" t="str">
        <f t="shared" si="9"/>
        <v>10002855:Anxiety</v>
      </c>
      <c r="D86" t="str">
        <f t="shared" si="10"/>
        <v>10002855</v>
      </c>
      <c r="E86" t="str">
        <f t="shared" si="11"/>
        <v>Anxiety</v>
      </c>
    </row>
    <row r="87" spans="1:5">
      <c r="A87" t="str">
        <f>AnnexE_NewFormatTerms.csv_Final!D92</f>
        <v>E020202</v>
      </c>
      <c r="B87" t="str">
        <f>IF(ISNUMBER(SEARCH(CHAR(10),AnnexE_NewFormatTerms.csv_Final!F92,1)), LEFT(AnnexE_NewFormatTerms.csv_Final!F92, SEARCH(CHAR(10),AnnexE_NewFormatTerms.csv_Final!F92,1)-1), IF(ISBLANK(AnnexE_NewFormatTerms.csv_Final!F92), "", AnnexE_NewFormatTerms.csv_Final!F92))</f>
        <v>MedDRA:10012378:Depression</v>
      </c>
      <c r="C87" t="str">
        <f t="shared" si="9"/>
        <v>10012378:Depression</v>
      </c>
      <c r="D87" t="str">
        <f t="shared" si="10"/>
        <v>10012378</v>
      </c>
      <c r="E87" t="str">
        <f t="shared" si="11"/>
        <v>Depression</v>
      </c>
    </row>
    <row r="88" spans="1:5">
      <c r="A88" t="str">
        <f>AnnexE_NewFormatTerms.csv_Final!D93</f>
        <v>E020203</v>
      </c>
      <c r="B88" t="str">
        <f>IF(ISNUMBER(SEARCH(CHAR(10),AnnexE_NewFormatTerms.csv_Final!F93,1)), LEFT(AnnexE_NewFormatTerms.csv_Final!F93, SEARCH(CHAR(10),AnnexE_NewFormatTerms.csv_Final!F93,1)-1), IF(ISBLANK(AnnexE_NewFormatTerms.csv_Final!F93), "", AnnexE_NewFormatTerms.csv_Final!F93))</f>
        <v>MedDRA:10049119:Emotional distress</v>
      </c>
      <c r="C88" t="str">
        <f t="shared" si="9"/>
        <v>10049119:Emotional distress</v>
      </c>
      <c r="D88" t="str">
        <f t="shared" si="10"/>
        <v>10049119</v>
      </c>
      <c r="E88" t="str">
        <f t="shared" si="11"/>
        <v>Emotional distress</v>
      </c>
    </row>
    <row r="89" spans="1:5">
      <c r="A89" t="str">
        <f>AnnexE_NewFormatTerms.csv_Final!D94</f>
        <v>E020204</v>
      </c>
      <c r="B89" t="str">
        <f>IF(ISNUMBER(SEARCH(CHAR(10),AnnexE_NewFormatTerms.csv_Final!F94,1)), LEFT(AnnexE_NewFormatTerms.csv_Final!F94, SEARCH(CHAR(10),AnnexE_NewFormatTerms.csv_Final!F94,1)-1), IF(ISBLANK(AnnexE_NewFormatTerms.csv_Final!F94), "", AnnexE_NewFormatTerms.csv_Final!F94))</f>
        <v>MedDRA:10025482:Malaise</v>
      </c>
      <c r="C89" t="str">
        <f t="shared" si="9"/>
        <v>10025482:Malaise</v>
      </c>
      <c r="D89" t="str">
        <f t="shared" si="10"/>
        <v>10025482</v>
      </c>
      <c r="E89" t="str">
        <f t="shared" si="11"/>
        <v>Malaise</v>
      </c>
    </row>
    <row r="90" spans="1:5">
      <c r="A90" t="str">
        <f>AnnexE_NewFormatTerms.csv_Final!D95</f>
        <v>E020205</v>
      </c>
      <c r="B90" t="str">
        <f>IF(ISNUMBER(SEARCH(CHAR(10),AnnexE_NewFormatTerms.csv_Final!F95,1)), LEFT(AnnexE_NewFormatTerms.csv_Final!F95, SEARCH(CHAR(10),AnnexE_NewFormatTerms.csv_Final!F95,1)-1), IF(ISBLANK(AnnexE_NewFormatTerms.csv_Final!F95), "", AnnexE_NewFormatTerms.csv_Final!F95))</f>
        <v>MedDRA:10022998:Irritability</v>
      </c>
      <c r="C90" t="str">
        <f t="shared" si="9"/>
        <v>10022998:Irritability</v>
      </c>
      <c r="D90" t="str">
        <f t="shared" si="10"/>
        <v>10022998</v>
      </c>
      <c r="E90" t="str">
        <f t="shared" si="11"/>
        <v>Irritability</v>
      </c>
    </row>
    <row r="91" spans="1:5">
      <c r="A91" t="str">
        <f>AnnexE_NewFormatTerms.csv_Final!D96</f>
        <v>E0203</v>
      </c>
      <c r="B91" t="str">
        <f>IF(ISNUMBER(SEARCH(CHAR(10),AnnexE_NewFormatTerms.csv_Final!F96,1)), LEFT(AnnexE_NewFormatTerms.csv_Final!F96, SEARCH(CHAR(10),AnnexE_NewFormatTerms.csv_Final!F96,1)-1), IF(ISBLANK(AnnexE_NewFormatTerms.csv_Final!F96), "", AnnexE_NewFormatTerms.csv_Final!F96))</f>
        <v>MedDRA:10019063:Hallucination</v>
      </c>
      <c r="C91" t="str">
        <f t="shared" si="9"/>
        <v>10019063:Hallucination</v>
      </c>
      <c r="D91" t="str">
        <f t="shared" si="10"/>
        <v>10019063</v>
      </c>
      <c r="E91" t="str">
        <f t="shared" si="11"/>
        <v>Hallucination</v>
      </c>
    </row>
    <row r="92" spans="1:5">
      <c r="A92" t="str">
        <f>AnnexE_NewFormatTerms.csv_Final!D97</f>
        <v>E0204</v>
      </c>
      <c r="B92" t="str">
        <f>IF(ISNUMBER(SEARCH(CHAR(10),AnnexE_NewFormatTerms.csv_Final!F97,1)), LEFT(AnnexE_NewFormatTerms.csv_Final!F97, SEARCH(CHAR(10),AnnexE_NewFormatTerms.csv_Final!F97,1)-1), IF(ISBLANK(AnnexE_NewFormatTerms.csv_Final!F97), "", AnnexE_NewFormatTerms.csv_Final!F97))</f>
        <v>MedDRA:10024264:Lethargy</v>
      </c>
      <c r="C92" t="str">
        <f t="shared" si="9"/>
        <v>10024264:Lethargy</v>
      </c>
      <c r="D92" t="str">
        <f t="shared" si="10"/>
        <v>10024264</v>
      </c>
      <c r="E92" t="str">
        <f t="shared" si="11"/>
        <v>Lethargy</v>
      </c>
    </row>
    <row r="93" spans="1:5">
      <c r="A93" t="str">
        <f>AnnexE_NewFormatTerms.csv_Final!D98</f>
        <v>E0205</v>
      </c>
      <c r="B93" t="str">
        <f>IF(ISNUMBER(SEARCH(CHAR(10),AnnexE_NewFormatTerms.csv_Final!F98,1)), LEFT(AnnexE_NewFormatTerms.csv_Final!F98, SEARCH(CHAR(10),AnnexE_NewFormatTerms.csv_Final!F98,1)-1), IF(ISBLANK(AnnexE_NewFormatTerms.csv_Final!F98), "", AnnexE_NewFormatTerms.csv_Final!F98))</f>
        <v>MedDRA:10042458:Suicidal ideation</v>
      </c>
      <c r="C93" t="str">
        <f t="shared" si="9"/>
        <v>10042458:Suicidal ideation</v>
      </c>
      <c r="D93" t="str">
        <f t="shared" si="10"/>
        <v>10042458</v>
      </c>
      <c r="E93" t="str">
        <f t="shared" si="11"/>
        <v>Suicidal ideation</v>
      </c>
    </row>
    <row r="94" spans="1:5">
      <c r="A94" t="str">
        <f>AnnexE_NewFormatTerms.csv_Final!D99</f>
        <v>E0206</v>
      </c>
      <c r="B94" t="str">
        <f>IF(ISNUMBER(SEARCH(CHAR(10),AnnexE_NewFormatTerms.csv_Final!F99,1)), LEFT(AnnexE_NewFormatTerms.csv_Final!F99, SEARCH(CHAR(10),AnnexE_NewFormatTerms.csv_Final!F99,1)-1), IF(ISBLANK(AnnexE_NewFormatTerms.csv_Final!F99), "", AnnexE_NewFormatTerms.csv_Final!F99))</f>
        <v/>
      </c>
      <c r="C94" t="str">
        <f t="shared" si="9"/>
        <v>:</v>
      </c>
      <c r="D94" t="str">
        <f t="shared" si="10"/>
        <v/>
      </c>
      <c r="E94" t="str">
        <f t="shared" si="11"/>
        <v/>
      </c>
    </row>
    <row r="95" spans="1:5">
      <c r="A95" t="str">
        <f>AnnexE_NewFormatTerms.csv_Final!D100</f>
        <v>E0207</v>
      </c>
      <c r="B95" t="str">
        <f>IF(ISNUMBER(SEARCH(CHAR(10),AnnexE_NewFormatTerms.csv_Final!F100,1)), LEFT(AnnexE_NewFormatTerms.csv_Final!F100, SEARCH(CHAR(10),AnnexE_NewFormatTerms.csv_Final!F100,1)-1), IF(ISBLANK(AnnexE_NewFormatTerms.csv_Final!F100), "", AnnexE_NewFormatTerms.csv_Final!F100))</f>
        <v>MedDRA:10012218:Delirium</v>
      </c>
      <c r="C95" t="str">
        <f t="shared" si="9"/>
        <v>10012218:Delirium</v>
      </c>
      <c r="D95" t="str">
        <f t="shared" si="10"/>
        <v>10012218</v>
      </c>
      <c r="E95" t="str">
        <f t="shared" si="11"/>
        <v>Delirium</v>
      </c>
    </row>
    <row r="96" spans="1:5">
      <c r="A96" t="str">
        <f>AnnexE_NewFormatTerms.csv_Final!D101</f>
        <v>E0208</v>
      </c>
      <c r="B96" t="str">
        <f>IF(ISNUMBER(SEARCH(CHAR(10),AnnexE_NewFormatTerms.csv_Final!F101,1)), LEFT(AnnexE_NewFormatTerms.csv_Final!F101, SEARCH(CHAR(10),AnnexE_NewFormatTerms.csv_Final!F101,1)-1), IF(ISBLANK(AnnexE_NewFormatTerms.csv_Final!F101), "", AnnexE_NewFormatTerms.csv_Final!F101))</f>
        <v>MedDRA:10037234:Psychosis</v>
      </c>
      <c r="C96" t="str">
        <f t="shared" si="9"/>
        <v>10037234:Psychosis</v>
      </c>
      <c r="D96" t="str">
        <f t="shared" si="10"/>
        <v>10037234</v>
      </c>
      <c r="E96" t="str">
        <f t="shared" si="11"/>
        <v>Psychosis</v>
      </c>
    </row>
    <row r="97" spans="1:5">
      <c r="A97" t="str">
        <f>AnnexE_NewFormatTerms.csv_Final!D102</f>
        <v>E03</v>
      </c>
      <c r="B97" t="str">
        <f>IF(ISNUMBER(SEARCH(CHAR(10),AnnexE_NewFormatTerms.csv_Final!F102,1)), LEFT(AnnexE_NewFormatTerms.csv_Final!F102, SEARCH(CHAR(10),AnnexE_NewFormatTerms.csv_Final!F102,1)-1), IF(ISBLANK(AnnexE_NewFormatTerms.csv_Final!F102), "", AnnexE_NewFormatTerms.csv_Final!F102))</f>
        <v/>
      </c>
      <c r="C97" t="str">
        <f t="shared" si="9"/>
        <v>:</v>
      </c>
      <c r="D97" t="str">
        <f t="shared" si="10"/>
        <v/>
      </c>
      <c r="E97" t="str">
        <f t="shared" si="11"/>
        <v/>
      </c>
    </row>
    <row r="98" spans="1:5">
      <c r="A98" t="str">
        <f>AnnexE_NewFormatTerms.csv_Final!D103</f>
        <v>E0301</v>
      </c>
      <c r="B98" t="str">
        <f>IF(ISNUMBER(SEARCH(CHAR(10),AnnexE_NewFormatTerms.csv_Final!F103,1)), LEFT(AnnexE_NewFormatTerms.csv_Final!F103, SEARCH(CHAR(10),AnnexE_NewFormatTerms.csv_Final!F103,1)-1), IF(ISBLANK(AnnexE_NewFormatTerms.csv_Final!F103), "", AnnexE_NewFormatTerms.csv_Final!F103))</f>
        <v>MedDRA:10002272:Anemia</v>
      </c>
      <c r="C98" t="str">
        <f t="shared" si="9"/>
        <v>10002272:Anemia</v>
      </c>
      <c r="D98" t="str">
        <f t="shared" si="10"/>
        <v>10002272</v>
      </c>
      <c r="E98" t="str">
        <f t="shared" si="11"/>
        <v>Anemia</v>
      </c>
    </row>
    <row r="99" spans="1:5">
      <c r="A99" t="str">
        <f>AnnexE_NewFormatTerms.csv_Final!D104</f>
        <v>E030101</v>
      </c>
      <c r="B99" t="str">
        <f>IF(ISNUMBER(SEARCH(CHAR(10),AnnexE_NewFormatTerms.csv_Final!F104,1)), LEFT(AnnexE_NewFormatTerms.csv_Final!F104, SEARCH(CHAR(10),AnnexE_NewFormatTerms.csv_Final!F104,1)-1), IF(ISBLANK(AnnexE_NewFormatTerms.csv_Final!F104), "", AnnexE_NewFormatTerms.csv_Final!F104))</f>
        <v>MedDRA:10019493:Hemolytic anemia</v>
      </c>
      <c r="C99" t="str">
        <f t="shared" si="9"/>
        <v>10019493:Hemolytic anemia</v>
      </c>
      <c r="D99" t="str">
        <f t="shared" si="10"/>
        <v>10019493</v>
      </c>
      <c r="E99" t="str">
        <f t="shared" si="11"/>
        <v>Hemolytic anemia</v>
      </c>
    </row>
    <row r="100" spans="1:5">
      <c r="A100" t="str">
        <f>AnnexE_NewFormatTerms.csv_Final!D105</f>
        <v>E0302</v>
      </c>
      <c r="B100" t="str">
        <f>IF(ISNUMBER(SEARCH(CHAR(10),AnnexE_NewFormatTerms.csv_Final!F105,1)), LEFT(AnnexE_NewFormatTerms.csv_Final!F105, SEARCH(CHAR(10),AnnexE_NewFormatTerms.csv_Final!F105,1)-1), IF(ISBLANK(AnnexE_NewFormatTerms.csv_Final!F105), "", AnnexE_NewFormatTerms.csv_Final!F105))</f>
        <v>MedDRA:10009731:Coagulation disorder</v>
      </c>
      <c r="C100" t="str">
        <f t="shared" si="9"/>
        <v>10009731:Coagulation disorder</v>
      </c>
      <c r="D100" t="str">
        <f t="shared" si="10"/>
        <v>10009731</v>
      </c>
      <c r="E100" t="str">
        <f t="shared" si="11"/>
        <v>Coagulation disorder</v>
      </c>
    </row>
    <row r="101" spans="1:5">
      <c r="A101" t="str">
        <f>AnnexE_NewFormatTerms.csv_Final!D106</f>
        <v>E030201</v>
      </c>
      <c r="B101" t="str">
        <f>IF(ISNUMBER(SEARCH(CHAR(10),AnnexE_NewFormatTerms.csv_Final!F106,1)), LEFT(AnnexE_NewFormatTerms.csv_Final!F106, SEARCH(CHAR(10),AnnexE_NewFormatTerms.csv_Final!F106,1)-1), IF(ISBLANK(AnnexE_NewFormatTerms.csv_Final!F106), "", AnnexE_NewFormatTerms.csv_Final!F106))</f>
        <v>MedDRA:10013442:Disseminated intravascular coagulation</v>
      </c>
      <c r="C101" t="str">
        <f t="shared" si="9"/>
        <v>10013442:Disseminated intravascular coagulation</v>
      </c>
      <c r="D101" t="str">
        <f t="shared" si="10"/>
        <v>10013442</v>
      </c>
      <c r="E101" t="str">
        <f t="shared" si="11"/>
        <v>Disseminated intravascular coagulation</v>
      </c>
    </row>
    <row r="102" spans="1:5">
      <c r="A102" t="str">
        <f>AnnexE_NewFormatTerms.csv_Final!D107</f>
        <v>E030202</v>
      </c>
      <c r="B102" t="str">
        <f>IF(ISNUMBER(SEARCH(CHAR(10),AnnexE_NewFormatTerms.csv_Final!F107,1)), LEFT(AnnexE_NewFormatTerms.csv_Final!F107, SEARCH(CHAR(10),AnnexE_NewFormatTerms.csv_Final!F107,1)-1), IF(ISBLANK(AnnexE_NewFormatTerms.csv_Final!F107), "", AnnexE_NewFormatTerms.csv_Final!F107))</f>
        <v>MedDRA:10043554:Thrombocytopenia</v>
      </c>
      <c r="C102" t="str">
        <f t="shared" si="9"/>
        <v>10043554:Thrombocytopenia</v>
      </c>
      <c r="D102" t="str">
        <f t="shared" si="10"/>
        <v>10043554</v>
      </c>
      <c r="E102" t="str">
        <f t="shared" si="11"/>
        <v>Thrombocytopenia</v>
      </c>
    </row>
    <row r="103" spans="1:5">
      <c r="A103" t="str">
        <f>AnnexE_NewFormatTerms.csv_Final!D108</f>
        <v>E0303</v>
      </c>
      <c r="B103" t="str">
        <f>IF(ISNUMBER(SEARCH(CHAR(10),AnnexE_NewFormatTerms.csv_Final!F108,1)), LEFT(AnnexE_NewFormatTerms.csv_Final!F108, SEARCH(CHAR(10),AnnexE_NewFormatTerms.csv_Final!F108,1)-1), IF(ISBLANK(AnnexE_NewFormatTerms.csv_Final!F108), "", AnnexE_NewFormatTerms.csv_Final!F108))</f>
        <v>MedDRA:10019491:Hemolysis</v>
      </c>
      <c r="C103" t="str">
        <f t="shared" si="9"/>
        <v>10019491:Hemolysis</v>
      </c>
      <c r="D103" t="str">
        <f t="shared" si="10"/>
        <v>10019491</v>
      </c>
      <c r="E103" t="str">
        <f t="shared" si="11"/>
        <v>Hemolysis</v>
      </c>
    </row>
    <row r="104" spans="1:5">
      <c r="A104" t="str">
        <f>AnnexE_NewFormatTerms.csv_Final!D109</f>
        <v>E0304</v>
      </c>
      <c r="B104" t="str">
        <f>IF(ISNUMBER(SEARCH(CHAR(10),AnnexE_NewFormatTerms.csv_Final!F109,1)), LEFT(AnnexE_NewFormatTerms.csv_Final!F109, SEARCH(CHAR(10),AnnexE_NewFormatTerms.csv_Final!F109,1)-1), IF(ISBLANK(AnnexE_NewFormatTerms.csv_Final!F109), "", AnnexE_NewFormatTerms.csv_Final!F109))</f>
        <v>MedDRA:10020920:Hypervolemia</v>
      </c>
      <c r="C104" t="str">
        <f t="shared" si="9"/>
        <v>10020920:Hypervolemia</v>
      </c>
      <c r="D104" t="str">
        <f t="shared" si="10"/>
        <v>10020920</v>
      </c>
      <c r="E104" t="str">
        <f t="shared" si="11"/>
        <v>Hypervolemia</v>
      </c>
    </row>
    <row r="105" spans="1:5">
      <c r="A105" t="str">
        <f>AnnexE_NewFormatTerms.csv_Final!D110</f>
        <v>E0305</v>
      </c>
      <c r="B105" t="str">
        <f>IF(ISNUMBER(SEARCH(CHAR(10),AnnexE_NewFormatTerms.csv_Final!F110,1)), LEFT(AnnexE_NewFormatTerms.csv_Final!F110, SEARCH(CHAR(10),AnnexE_NewFormatTerms.csv_Final!F110,1)-1), IF(ISBLANK(AnnexE_NewFormatTerms.csv_Final!F110), "", AnnexE_NewFormatTerms.csv_Final!F110))</f>
        <v>MedDRA:10021139:Hypovolemia</v>
      </c>
      <c r="C105" t="str">
        <f t="shared" si="9"/>
        <v>10021139:Hypovolemia</v>
      </c>
      <c r="D105" t="str">
        <f t="shared" si="10"/>
        <v>10021139</v>
      </c>
      <c r="E105" t="str">
        <f t="shared" si="11"/>
        <v>Hypovolemia</v>
      </c>
    </row>
    <row r="106" spans="1:5">
      <c r="A106" t="str">
        <f>AnnexE_NewFormatTerms.csv_Final!D111</f>
        <v>E0306</v>
      </c>
      <c r="B106" t="str">
        <f>IF(ISNUMBER(SEARCH(CHAR(10),AnnexE_NewFormatTerms.csv_Final!F111,1)), LEFT(AnnexE_NewFormatTerms.csv_Final!F111, SEARCH(CHAR(10),AnnexE_NewFormatTerms.csv_Final!F111,1)-1), IF(ISBLANK(AnnexE_NewFormatTerms.csv_Final!F111), "", AnnexE_NewFormatTerms.csv_Final!F111))</f>
        <v>MedDRA:10040047:Sepsis</v>
      </c>
      <c r="C106" t="str">
        <f t="shared" si="9"/>
        <v>10040047:Sepsis</v>
      </c>
      <c r="D106" t="str">
        <f t="shared" si="10"/>
        <v>10040047</v>
      </c>
      <c r="E106" t="str">
        <f t="shared" si="11"/>
        <v>Sepsis</v>
      </c>
    </row>
    <row r="107" spans="1:5">
      <c r="A107" t="str">
        <f>AnnexE_NewFormatTerms.csv_Final!D112</f>
        <v>E0307</v>
      </c>
      <c r="B107" t="str">
        <f>IF(ISNUMBER(SEARCH(CHAR(10),AnnexE_NewFormatTerms.csv_Final!F112,1)), LEFT(AnnexE_NewFormatTerms.csv_Final!F112, SEARCH(CHAR(10),AnnexE_NewFormatTerms.csv_Final!F112,1)-1), IF(ISBLANK(AnnexE_NewFormatTerms.csv_Final!F112), "", AnnexE_NewFormatTerms.csv_Final!F112))</f>
        <v>MedDRA:10040102:Seroma</v>
      </c>
      <c r="C107" t="str">
        <f t="shared" si="9"/>
        <v>10040102:Seroma</v>
      </c>
      <c r="D107" t="str">
        <f t="shared" si="10"/>
        <v>10040102</v>
      </c>
      <c r="E107" t="str">
        <f t="shared" si="11"/>
        <v>Seroma</v>
      </c>
    </row>
    <row r="108" spans="1:5">
      <c r="A108" t="str">
        <f>AnnexE_NewFormatTerms.csv_Final!D113</f>
        <v>E0308</v>
      </c>
      <c r="B108" t="str">
        <f>IF(ISNUMBER(SEARCH(CHAR(10),AnnexE_NewFormatTerms.csv_Final!F113,1)), LEFT(AnnexE_NewFormatTerms.csv_Final!F113, SEARCH(CHAR(10),AnnexE_NewFormatTerms.csv_Final!F113,1)-1), IF(ISBLANK(AnnexE_NewFormatTerms.csv_Final!F113), "", AnnexE_NewFormatTerms.csv_Final!F113))</f>
        <v>MedDRA:10067201:Swollen lymph nodes</v>
      </c>
      <c r="C108" t="str">
        <f t="shared" si="9"/>
        <v>10067201:Swollen lymph nodes</v>
      </c>
      <c r="D108" t="str">
        <f t="shared" si="10"/>
        <v>10067201</v>
      </c>
      <c r="E108" t="str">
        <f t="shared" si="11"/>
        <v>Swollen lymph nodes</v>
      </c>
    </row>
    <row r="109" spans="1:5">
      <c r="A109" t="str">
        <f>AnnexE_NewFormatTerms.csv_Final!D114</f>
        <v>E0309</v>
      </c>
      <c r="B109" t="str">
        <f>IF(ISNUMBER(SEARCH(CHAR(10),AnnexE_NewFormatTerms.csv_Final!F114,1)), LEFT(AnnexE_NewFormatTerms.csv_Final!F114, SEARCH(CHAR(10),AnnexE_NewFormatTerms.csv_Final!F114,1)-1), IF(ISBLANK(AnnexE_NewFormatTerms.csv_Final!F114), "", AnnexE_NewFormatTerms.csv_Final!F114))</f>
        <v xml:space="preserve">MedDRA:10051617:White blood cell count low </v>
      </c>
      <c r="C109" t="str">
        <f t="shared" si="9"/>
        <v xml:space="preserve">10051617:White blood cell count low </v>
      </c>
      <c r="D109" t="str">
        <f t="shared" si="10"/>
        <v>10051617</v>
      </c>
      <c r="E109" t="str">
        <f t="shared" si="11"/>
        <v xml:space="preserve">White blood cell count low </v>
      </c>
    </row>
    <row r="110" spans="1:5">
      <c r="A110" t="str">
        <f>AnnexE_NewFormatTerms.csv_Final!D115</f>
        <v>E0310</v>
      </c>
      <c r="B110" t="str">
        <f>IF(ISNUMBER(SEARCH(CHAR(10),AnnexE_NewFormatTerms.csv_Final!F115,1)), LEFT(AnnexE_NewFormatTerms.csv_Final!F115, SEARCH(CHAR(10),AnnexE_NewFormatTerms.csv_Final!F115,1)-1), IF(ISBLANK(AnnexE_NewFormatTerms.csv_Final!F115), "", AnnexE_NewFormatTerms.csv_Final!F115))</f>
        <v/>
      </c>
      <c r="C110" t="str">
        <f t="shared" si="9"/>
        <v>:</v>
      </c>
      <c r="D110" t="str">
        <f t="shared" si="10"/>
        <v/>
      </c>
      <c r="E110" t="str">
        <f t="shared" si="11"/>
        <v/>
      </c>
    </row>
    <row r="111" spans="1:5">
      <c r="A111" t="str">
        <f>AnnexE_NewFormatTerms.csv_Final!D116</f>
        <v>E0311</v>
      </c>
      <c r="B111" t="str">
        <f>IF(ISNUMBER(SEARCH(CHAR(10),AnnexE_NewFormatTerms.csv_Final!F116,1)), LEFT(AnnexE_NewFormatTerms.csv_Final!F116, SEARCH(CHAR(10),AnnexE_NewFormatTerms.csv_Final!F116,1)-1), IF(ISBLANK(AnnexE_NewFormatTerms.csv_Final!F116), "", AnnexE_NewFormatTerms.csv_Final!F116))</f>
        <v>MedDRA:10051771:White blood cell count high</v>
      </c>
      <c r="C111" t="str">
        <f t="shared" si="9"/>
        <v>10051771:White blood cell count high</v>
      </c>
      <c r="D111" t="str">
        <f t="shared" si="10"/>
        <v>10051771</v>
      </c>
      <c r="E111" t="str">
        <f t="shared" si="11"/>
        <v>White blood cell count high</v>
      </c>
    </row>
    <row r="112" spans="1:5">
      <c r="A112" t="str">
        <f>AnnexE_NewFormatTerms.csv_Final!D117</f>
        <v>E0312</v>
      </c>
      <c r="B112" t="str">
        <f>IF(ISNUMBER(SEARCH(CHAR(10),AnnexE_NewFormatTerms.csv_Final!F117,1)), LEFT(AnnexE_NewFormatTerms.csv_Final!F117, SEARCH(CHAR(10),AnnexE_NewFormatTerms.csv_Final!F117,1)-1), IF(ISBLANK(AnnexE_NewFormatTerms.csv_Final!F117), "", AnnexE_NewFormatTerms.csv_Final!F117))</f>
        <v>MedDRA:10044359:Transfusion reaction</v>
      </c>
      <c r="C112" t="str">
        <f t="shared" si="9"/>
        <v>10044359:Transfusion reaction</v>
      </c>
      <c r="D112" t="str">
        <f t="shared" si="10"/>
        <v>10044359</v>
      </c>
      <c r="E112" t="str">
        <f t="shared" si="11"/>
        <v>Transfusion reaction</v>
      </c>
    </row>
    <row r="113" spans="1:5">
      <c r="A113" t="str">
        <f>AnnexE_NewFormatTerms.csv_Final!D118</f>
        <v>E0313</v>
      </c>
      <c r="B113" t="str">
        <f>IF(ISNUMBER(SEARCH(CHAR(10),AnnexE_NewFormatTerms.csv_Final!F118,1)), LEFT(AnnexE_NewFormatTerms.csv_Final!F118, SEARCH(CHAR(10),AnnexE_NewFormatTerms.csv_Final!F118,1)-1), IF(ISBLANK(AnnexE_NewFormatTerms.csv_Final!F118), "", AnnexE_NewFormatTerms.csv_Final!F118))</f>
        <v/>
      </c>
      <c r="C113" t="str">
        <f t="shared" si="9"/>
        <v>:</v>
      </c>
      <c r="D113" t="str">
        <f t="shared" si="10"/>
        <v/>
      </c>
      <c r="E113" t="str">
        <f t="shared" si="11"/>
        <v/>
      </c>
    </row>
    <row r="114" spans="1:5">
      <c r="A114" t="str">
        <f>AnnexE_NewFormatTerms.csv_Final!D119</f>
        <v>E1202</v>
      </c>
      <c r="B114" t="str">
        <f>IF(ISNUMBER(SEARCH(CHAR(10),AnnexE_NewFormatTerms.csv_Final!F119,1)), LEFT(AnnexE_NewFormatTerms.csv_Final!F119, SEARCH(CHAR(10),AnnexE_NewFormatTerms.csv_Final!F119,1)-1), IF(ISBLANK(AnnexE_NewFormatTerms.csv_Final!F119), "", AnnexE_NewFormatTerms.csv_Final!F119))</f>
        <v>MedDRA:10014418:Electrolyte imbalance</v>
      </c>
      <c r="C114" t="str">
        <f t="shared" si="9"/>
        <v>10014418:Electrolyte imbalance</v>
      </c>
      <c r="D114" t="str">
        <f t="shared" si="10"/>
        <v>10014418</v>
      </c>
      <c r="E114" t="str">
        <f t="shared" si="11"/>
        <v>Electrolyte imbalance</v>
      </c>
    </row>
    <row r="115" spans="1:5">
      <c r="A115" t="str">
        <f>AnnexE_NewFormatTerms.csv_Final!D120</f>
        <v>E120201</v>
      </c>
      <c r="B115" t="str">
        <f>IF(ISNUMBER(SEARCH(CHAR(10),AnnexE_NewFormatTerms.csv_Final!F120,1)), LEFT(AnnexE_NewFormatTerms.csv_Final!F120, SEARCH(CHAR(10),AnnexE_NewFormatTerms.csv_Final!F120,1)-1), IF(ISBLANK(AnnexE_NewFormatTerms.csv_Final!F120), "", AnnexE_NewFormatTerms.csv_Final!F120))</f>
        <v>MedDRA:10020680:Hypernatremia</v>
      </c>
      <c r="C115" t="str">
        <f t="shared" si="9"/>
        <v>10020680:Hypernatremia</v>
      </c>
      <c r="D115" t="str">
        <f t="shared" si="10"/>
        <v>10020680</v>
      </c>
      <c r="E115" t="str">
        <f t="shared" si="11"/>
        <v>Hypernatremia</v>
      </c>
    </row>
    <row r="116" spans="1:5">
      <c r="A116" t="str">
        <f>AnnexE_NewFormatTerms.csv_Final!D121</f>
        <v>E120202</v>
      </c>
      <c r="B116" t="str">
        <f>IF(ISNUMBER(SEARCH(CHAR(10),AnnexE_NewFormatTerms.csv_Final!F121,1)), LEFT(AnnexE_NewFormatTerms.csv_Final!F121, SEARCH(CHAR(10),AnnexE_NewFormatTerms.csv_Final!F121,1)-1), IF(ISBLANK(AnnexE_NewFormatTerms.csv_Final!F121), "", AnnexE_NewFormatTerms.csv_Final!F121))</f>
        <v>MedDRA:10021038:Hyponatremia</v>
      </c>
      <c r="C116" t="str">
        <f t="shared" si="9"/>
        <v>10021038:Hyponatremia</v>
      </c>
      <c r="D116" t="str">
        <f t="shared" si="10"/>
        <v>10021038</v>
      </c>
      <c r="E116" t="str">
        <f t="shared" si="11"/>
        <v>Hyponatremia</v>
      </c>
    </row>
    <row r="117" spans="1:5">
      <c r="A117" t="str">
        <f>AnnexE_NewFormatTerms.csv_Final!D122</f>
        <v>E04</v>
      </c>
      <c r="B117" t="str">
        <f>IF(ISNUMBER(SEARCH(CHAR(10),AnnexE_NewFormatTerms.csv_Final!F122,1)), LEFT(AnnexE_NewFormatTerms.csv_Final!F122, SEARCH(CHAR(10),AnnexE_NewFormatTerms.csv_Final!F122,1)-1), IF(ISBLANK(AnnexE_NewFormatTerms.csv_Final!F122), "", AnnexE_NewFormatTerms.csv_Final!F122))</f>
        <v/>
      </c>
      <c r="C117" t="str">
        <f t="shared" si="9"/>
        <v>:</v>
      </c>
      <c r="D117" t="str">
        <f t="shared" si="10"/>
        <v/>
      </c>
      <c r="E117" t="str">
        <f t="shared" si="11"/>
        <v/>
      </c>
    </row>
    <row r="118" spans="1:5">
      <c r="A118" t="str">
        <f>AnnexE_NewFormatTerms.csv_Final!D123</f>
        <v>E0401</v>
      </c>
      <c r="B118" t="str">
        <f>IF(ISNUMBER(SEARCH(CHAR(10),AnnexE_NewFormatTerms.csv_Final!F123,1)), LEFT(AnnexE_NewFormatTerms.csv_Final!F123, SEARCH(CHAR(10),AnnexE_NewFormatTerms.csv_Final!F123,1)-1), IF(ISBLANK(AnnexE_NewFormatTerms.csv_Final!F123), "", AnnexE_NewFormatTerms.csv_Final!F123))</f>
        <v>MedDRA:10061664:Autoimmune disorder</v>
      </c>
      <c r="C118" t="str">
        <f t="shared" si="9"/>
        <v>10061664:Autoimmune disorder</v>
      </c>
      <c r="D118" t="str">
        <f t="shared" si="10"/>
        <v>10061664</v>
      </c>
      <c r="E118" t="str">
        <f t="shared" si="11"/>
        <v>Autoimmune disorder</v>
      </c>
    </row>
    <row r="119" spans="1:5">
      <c r="A119" t="str">
        <f>AnnexE_NewFormatTerms.csv_Final!D124</f>
        <v>E0402</v>
      </c>
      <c r="B119" t="str">
        <f>IF(ISNUMBER(SEARCH(CHAR(10),AnnexE_NewFormatTerms.csv_Final!F124,1)), LEFT(AnnexE_NewFormatTerms.csv_Final!F124, SEARCH(CHAR(10),AnnexE_NewFormatTerms.csv_Final!F124,1)-1), IF(ISBLANK(AnnexE_NewFormatTerms.csv_Final!F124), "", AnnexE_NewFormatTerms.csv_Final!F124))</f>
        <v>MedDRA:10020751:Hypersensitivity</v>
      </c>
      <c r="C119" t="str">
        <f t="shared" si="9"/>
        <v>10020751:Hypersensitivity</v>
      </c>
      <c r="D119" t="str">
        <f t="shared" si="10"/>
        <v>10020751</v>
      </c>
      <c r="E119" t="str">
        <f t="shared" si="11"/>
        <v>Hypersensitivity</v>
      </c>
    </row>
    <row r="120" spans="1:5">
      <c r="A120" t="str">
        <f>AnnexE_NewFormatTerms.csv_Final!D125</f>
        <v>E040201</v>
      </c>
      <c r="B120" t="str">
        <f>IF(ISNUMBER(SEARCH(CHAR(10),AnnexE_NewFormatTerms.csv_Final!F125,1)), LEFT(AnnexE_NewFormatTerms.csv_Final!F125, SEARCH(CHAR(10),AnnexE_NewFormatTerms.csv_Final!F125,1)-1), IF(ISBLANK(AnnexE_NewFormatTerms.csv_Final!F125), "", AnnexE_NewFormatTerms.csv_Final!F125))</f>
        <v>MedDRA:10002199:Anaphylactic shock</v>
      </c>
      <c r="C120" t="str">
        <f t="shared" si="9"/>
        <v>10002199:Anaphylactic shock</v>
      </c>
      <c r="D120" t="str">
        <f t="shared" si="10"/>
        <v>10002199</v>
      </c>
      <c r="E120" t="str">
        <f t="shared" si="11"/>
        <v>Anaphylactic shock</v>
      </c>
    </row>
    <row r="121" spans="1:5">
      <c r="A121" t="str">
        <f>AnnexE_NewFormatTerms.csv_Final!D126</f>
        <v>E040202</v>
      </c>
      <c r="B121" t="str">
        <f>IF(ISNUMBER(SEARCH(CHAR(10),AnnexE_NewFormatTerms.csv_Final!F126,1)), LEFT(AnnexE_NewFormatTerms.csv_Final!F126, SEARCH(CHAR(10),AnnexE_NewFormatTerms.csv_Final!F126,1)-1), IF(ISBLANK(AnnexE_NewFormatTerms.csv_Final!F126), "", AnnexE_NewFormatTerms.csv_Final!F126))</f>
        <v>MedDRA:10002216:Anaphylactoid reaction</v>
      </c>
      <c r="C121" t="str">
        <f t="shared" si="9"/>
        <v>10002216:Anaphylactoid reaction</v>
      </c>
      <c r="D121" t="str">
        <f t="shared" si="10"/>
        <v>10002216</v>
      </c>
      <c r="E121" t="str">
        <f t="shared" si="11"/>
        <v>Anaphylactoid reaction</v>
      </c>
    </row>
    <row r="122" spans="1:5">
      <c r="A122" t="str">
        <f>AnnexE_NewFormatTerms.csv_Final!D127</f>
        <v>E040203</v>
      </c>
      <c r="B122" t="str">
        <f>IF(ISNUMBER(SEARCH(CHAR(10),AnnexE_NewFormatTerms.csv_Final!F127,1)), LEFT(AnnexE_NewFormatTerms.csv_Final!F127, SEARCH(CHAR(10),AnnexE_NewFormatTerms.csv_Final!F127,1)-1), IF(ISBLANK(AnnexE_NewFormatTerms.csv_Final!F127), "", AnnexE_NewFormatTerms.csv_Final!F127))</f>
        <v>MedDRA:10024769:Local reaction</v>
      </c>
      <c r="C122" t="str">
        <f t="shared" si="9"/>
        <v>10024769:Local reaction</v>
      </c>
      <c r="D122" t="str">
        <f t="shared" si="10"/>
        <v>10024769</v>
      </c>
      <c r="E122" t="str">
        <f t="shared" si="11"/>
        <v>Local reaction</v>
      </c>
    </row>
    <row r="123" spans="1:5">
      <c r="A123" t="str">
        <f>AnnexE_NewFormatTerms.csv_Final!D128</f>
        <v>E0403</v>
      </c>
      <c r="B123" t="str">
        <f>IF(ISNUMBER(SEARCH(CHAR(10),AnnexE_NewFormatTerms.csv_Final!F128,1)), LEFT(AnnexE_NewFormatTerms.csv_Final!F128, SEARCH(CHAR(10),AnnexE_NewFormatTerms.csv_Final!F128,1)-1), IF(ISBLANK(AnnexE_NewFormatTerms.csv_Final!F128), "", AnnexE_NewFormatTerms.csv_Final!F128))</f>
        <v>MedDRA:10061598:Immunodeficiency</v>
      </c>
      <c r="C123" t="str">
        <f t="shared" si="9"/>
        <v>10061598:Immunodeficiency</v>
      </c>
      <c r="D123" t="str">
        <f t="shared" si="10"/>
        <v>10061598</v>
      </c>
      <c r="E123" t="str">
        <f t="shared" si="11"/>
        <v>Immunodeficiency</v>
      </c>
    </row>
    <row r="124" spans="1:5">
      <c r="A124" t="str">
        <f>AnnexE_NewFormatTerms.csv_Final!D129</f>
        <v>E0404</v>
      </c>
      <c r="B124" t="str">
        <f>IF(ISNUMBER(SEARCH(CHAR(10),AnnexE_NewFormatTerms.csv_Final!F129,1)), LEFT(AnnexE_NewFormatTerms.csv_Final!F129, SEARCH(CHAR(10),AnnexE_NewFormatTerms.csv_Final!F129,1)-1), IF(ISBLANK(AnnexE_NewFormatTerms.csv_Final!F129), "", AnnexE_NewFormatTerms.csv_Final!F129))</f>
        <v>MedDRA:10060055:Antinuclear antibody positive</v>
      </c>
      <c r="C124" t="str">
        <f t="shared" si="9"/>
        <v>10060055:Antinuclear antibody positive</v>
      </c>
      <c r="D124" t="str">
        <f t="shared" si="10"/>
        <v>10060055</v>
      </c>
      <c r="E124" t="str">
        <f t="shared" si="11"/>
        <v>Antinuclear antibody positive</v>
      </c>
    </row>
    <row r="125" spans="1:5">
      <c r="A125" t="str">
        <f>AnnexE_NewFormatTerms.csv_Final!D130</f>
        <v>E0405</v>
      </c>
      <c r="B125" t="str">
        <f>IF(ISNUMBER(SEARCH(CHAR(10),AnnexE_NewFormatTerms.csv_Final!F130,1)), LEFT(AnnexE_NewFormatTerms.csv_Final!F130, SEARCH(CHAR(10),AnnexE_NewFormatTerms.csv_Final!F130,1)-1), IF(ISBLANK(AnnexE_NewFormatTerms.csv_Final!F130), "", AnnexE_NewFormatTerms.csv_Final!F130))</f>
        <v/>
      </c>
      <c r="C125" t="str">
        <f t="shared" si="9"/>
        <v>:</v>
      </c>
      <c r="D125" t="str">
        <f t="shared" si="10"/>
        <v/>
      </c>
      <c r="E125" t="str">
        <f t="shared" si="11"/>
        <v/>
      </c>
    </row>
    <row r="126" spans="1:5">
      <c r="A126" t="str">
        <f>AnnexE_NewFormatTerms.csv_Final!D131</f>
        <v>E05</v>
      </c>
      <c r="B126" t="str">
        <f>IF(ISNUMBER(SEARCH(CHAR(10),AnnexE_NewFormatTerms.csv_Final!F131,1)), LEFT(AnnexE_NewFormatTerms.csv_Final!F131, SEARCH(CHAR(10),AnnexE_NewFormatTerms.csv_Final!F131,1)-1), IF(ISBLANK(AnnexE_NewFormatTerms.csv_Final!F131), "", AnnexE_NewFormatTerms.csv_Final!F131))</f>
        <v/>
      </c>
      <c r="C126" t="str">
        <f t="shared" si="9"/>
        <v>:</v>
      </c>
      <c r="D126" t="str">
        <f t="shared" si="10"/>
        <v/>
      </c>
      <c r="E126" t="str">
        <f t="shared" si="11"/>
        <v/>
      </c>
    </row>
    <row r="127" spans="1:5">
      <c r="A127" t="str">
        <f>AnnexE_NewFormatTerms.csv_Final!D132</f>
        <v>E0104</v>
      </c>
      <c r="B127" t="str">
        <f>IF(ISNUMBER(SEARCH(CHAR(10),AnnexE_NewFormatTerms.csv_Final!F132,1)), LEFT(AnnexE_NewFormatTerms.csv_Final!F132, SEARCH(CHAR(10),AnnexE_NewFormatTerms.csv_Final!F132,1)-1), IF(ISBLANK(AnnexE_NewFormatTerms.csv_Final!F132), "", AnnexE_NewFormatTerms.csv_Final!F132))</f>
        <v>MedDRA:10064730:Cerebral hyperperfusion syndrome</v>
      </c>
      <c r="C127" t="str">
        <f t="shared" si="9"/>
        <v>10064730:Cerebral hyperperfusion syndrome</v>
      </c>
      <c r="D127" t="str">
        <f t="shared" si="10"/>
        <v>10064730</v>
      </c>
      <c r="E127" t="str">
        <f t="shared" si="11"/>
        <v>Cerebral hyperperfusion syndrome</v>
      </c>
    </row>
    <row r="128" spans="1:5">
      <c r="A128" t="str">
        <f>AnnexE_NewFormatTerms.csv_Final!D133</f>
        <v>E0501</v>
      </c>
      <c r="B128" t="str">
        <f>IF(ISNUMBER(SEARCH(CHAR(10),AnnexE_NewFormatTerms.csv_Final!F133,1)), LEFT(AnnexE_NewFormatTerms.csv_Final!F133, SEARCH(CHAR(10),AnnexE_NewFormatTerms.csv_Final!F133,1)-1), IF(ISBLANK(AnnexE_NewFormatTerms.csv_Final!F133), "", AnnexE_NewFormatTerms.csv_Final!F133))</f>
        <v>MedDRA:10002329:Aneurysm</v>
      </c>
      <c r="C128" t="str">
        <f t="shared" si="9"/>
        <v>10002329:Aneurysm</v>
      </c>
      <c r="D128" t="str">
        <f t="shared" si="10"/>
        <v>10002329</v>
      </c>
      <c r="E128" t="str">
        <f t="shared" si="11"/>
        <v>Aneurysm</v>
      </c>
    </row>
    <row r="129" spans="1:5">
      <c r="A129" t="str">
        <f>AnnexE_NewFormatTerms.csv_Final!D134</f>
        <v>E050101</v>
      </c>
      <c r="B129" t="str">
        <f>IF(ISNUMBER(SEARCH(CHAR(10),AnnexE_NewFormatTerms.csv_Final!F134,1)), LEFT(AnnexE_NewFormatTerms.csv_Final!F134, SEARCH(CHAR(10),AnnexE_NewFormatTerms.csv_Final!F134,1)-1), IF(ISBLANK(AnnexE_NewFormatTerms.csv_Final!F134), "", AnnexE_NewFormatTerms.csv_Final!F134))</f>
        <v>MedDRA:10048380:Aneurysm ruptured</v>
      </c>
      <c r="C129" t="str">
        <f t="shared" si="9"/>
        <v>10048380:Aneurysm ruptured</v>
      </c>
      <c r="D129" t="str">
        <f t="shared" si="10"/>
        <v>10048380</v>
      </c>
      <c r="E129" t="str">
        <f t="shared" si="11"/>
        <v>Aneurysm ruptured</v>
      </c>
    </row>
    <row r="130" spans="1:5">
      <c r="A130" t="str">
        <f>AnnexE_NewFormatTerms.csv_Final!D135</f>
        <v>E050102</v>
      </c>
      <c r="B130" t="str">
        <f>IF(ISNUMBER(SEARCH(CHAR(10),AnnexE_NewFormatTerms.csv_Final!F135,1)), LEFT(AnnexE_NewFormatTerms.csv_Final!F135, SEARCH(CHAR(10),AnnexE_NewFormatTerms.csv_Final!F135,1)-1), IF(ISBLANK(AnnexE_NewFormatTerms.csv_Final!F135), "", AnnexE_NewFormatTerms.csv_Final!F135))</f>
        <v>MedDRA:10069506:Aneurysm enlargement</v>
      </c>
      <c r="C130" t="str">
        <f t="shared" si="9"/>
        <v>10069506:Aneurysm enlargement</v>
      </c>
      <c r="D130" t="str">
        <f t="shared" si="10"/>
        <v>10069506</v>
      </c>
      <c r="E130" t="str">
        <f t="shared" si="11"/>
        <v>Aneurysm enlargement</v>
      </c>
    </row>
    <row r="131" spans="1:5">
      <c r="A131" t="str">
        <f>AnnexE_NewFormatTerms.csv_Final!D136</f>
        <v>E0502</v>
      </c>
      <c r="B131" t="str">
        <f>IF(ISNUMBER(SEARCH(CHAR(10),AnnexE_NewFormatTerms.csv_Final!F136,1)), LEFT(AnnexE_NewFormatTerms.csv_Final!F136, SEARCH(CHAR(10),AnnexE_NewFormatTerms.csv_Final!F136,1)-1), IF(ISBLANK(AnnexE_NewFormatTerms.csv_Final!F136), "", AnnexE_NewFormatTerms.csv_Final!F136))</f>
        <v>MedDRA:10003210:Arteriosclerosis</v>
      </c>
      <c r="C131" t="str">
        <f t="shared" si="9"/>
        <v>10003210:Arteriosclerosis</v>
      </c>
      <c r="D131" t="str">
        <f t="shared" si="10"/>
        <v>10003210</v>
      </c>
      <c r="E131" t="str">
        <f t="shared" si="11"/>
        <v>Arteriosclerosis</v>
      </c>
    </row>
    <row r="132" spans="1:5">
      <c r="A132" t="str">
        <f>AnnexE_NewFormatTerms.csv_Final!D137</f>
        <v>E0503</v>
      </c>
      <c r="B132" t="str">
        <f>IF(ISNUMBER(SEARCH(CHAR(10),AnnexE_NewFormatTerms.csv_Final!F137,1)), LEFT(AnnexE_NewFormatTerms.csv_Final!F137, SEARCH(CHAR(10),AnnexE_NewFormatTerms.csv_Final!F137,1)-1), IF(ISBLANK(AnnexE_NewFormatTerms.csv_Final!F137), "", AnnexE_NewFormatTerms.csv_Final!F137))</f>
        <v>MedDRA:10061169:Embolism</v>
      </c>
      <c r="C132" t="str">
        <f t="shared" si="9"/>
        <v>10061169:Embolism</v>
      </c>
      <c r="D132" t="str">
        <f t="shared" si="10"/>
        <v>10061169</v>
      </c>
      <c r="E132" t="str">
        <f t="shared" si="11"/>
        <v>Embolism</v>
      </c>
    </row>
    <row r="133" spans="1:5">
      <c r="A133" t="str">
        <f>AnnexE_NewFormatTerms.csv_Final!D138</f>
        <v>E050301</v>
      </c>
      <c r="B133" t="str">
        <f>IF(ISNUMBER(SEARCH(CHAR(10),AnnexE_NewFormatTerms.csv_Final!F138,1)), LEFT(AnnexE_NewFormatTerms.csv_Final!F138, SEARCH(CHAR(10),AnnexE_NewFormatTerms.csv_Final!F138,1)-1), IF(ISBLANK(AnnexE_NewFormatTerms.csv_Final!F138), "", AnnexE_NewFormatTerms.csv_Final!F138))</f>
        <v>MedDRA:10001526:Air embolism</v>
      </c>
      <c r="C133" t="str">
        <f t="shared" si="9"/>
        <v>10001526:Air embolism</v>
      </c>
      <c r="D133" t="str">
        <f t="shared" si="10"/>
        <v>10001526</v>
      </c>
      <c r="E133" t="str">
        <f t="shared" si="11"/>
        <v>Air embolism</v>
      </c>
    </row>
    <row r="134" spans="1:5">
      <c r="A134" t="str">
        <f>AnnexE_NewFormatTerms.csv_Final!D139</f>
        <v>E050302</v>
      </c>
      <c r="B134" t="str">
        <f>IF(ISNUMBER(SEARCH(CHAR(10),AnnexE_NewFormatTerms.csv_Final!F139,1)), LEFT(AnnexE_NewFormatTerms.csv_Final!F139, SEARCH(CHAR(10),AnnexE_NewFormatTerms.csv_Final!F139,1)-1), IF(ISBLANK(AnnexE_NewFormatTerms.csv_Final!F139), "", AnnexE_NewFormatTerms.csv_Final!F139))</f>
        <v>MedDRA:10075247:Foreign body embolism</v>
      </c>
      <c r="C134" t="str">
        <f t="shared" si="9"/>
        <v>10075247:Foreign body embolism</v>
      </c>
      <c r="D134" t="str">
        <f t="shared" si="10"/>
        <v>10075247</v>
      </c>
      <c r="E134" t="str">
        <f t="shared" si="11"/>
        <v>Foreign body embolism</v>
      </c>
    </row>
    <row r="135" spans="1:5">
      <c r="A135" t="str">
        <f>AnnexE_NewFormatTerms.csv_Final!D140</f>
        <v>E050303</v>
      </c>
      <c r="B135" t="str">
        <f>IF(ISNUMBER(SEARCH(CHAR(10),AnnexE_NewFormatTerms.csv_Final!F140,1)), LEFT(AnnexE_NewFormatTerms.csv_Final!F140, SEARCH(CHAR(10),AnnexE_NewFormatTerms.csv_Final!F140,1)-1), IF(ISBLANK(AnnexE_NewFormatTerms.csv_Final!F140), "", AnnexE_NewFormatTerms.csv_Final!F140))</f>
        <v>MedDRA:10037377:Pulmonary embolism</v>
      </c>
      <c r="C135" t="str">
        <f t="shared" si="9"/>
        <v>10037377:Pulmonary embolism</v>
      </c>
      <c r="D135" t="str">
        <f t="shared" si="10"/>
        <v>10037377</v>
      </c>
      <c r="E135" t="str">
        <f t="shared" si="11"/>
        <v>Pulmonary embolism</v>
      </c>
    </row>
    <row r="136" spans="1:5">
      <c r="A136" t="str">
        <f>AnnexE_NewFormatTerms.csv_Final!D141</f>
        <v>E050304</v>
      </c>
      <c r="B136" t="str">
        <f>IF(ISNUMBER(SEARCH(CHAR(10),AnnexE_NewFormatTerms.csv_Final!F141,1)), LEFT(AnnexE_NewFormatTerms.csv_Final!F141, SEARCH(CHAR(10),AnnexE_NewFormatTerms.csv_Final!F141,1)-1), IF(ISBLANK(AnnexE_NewFormatTerms.csv_Final!F141), "", AnnexE_NewFormatTerms.csv_Final!F141))</f>
        <v>MedDRA:10043566:Thromboembolism</v>
      </c>
      <c r="C136" t="str">
        <f t="shared" si="9"/>
        <v>10043566:Thromboembolism</v>
      </c>
      <c r="D136" t="str">
        <f t="shared" si="10"/>
        <v>10043566</v>
      </c>
      <c r="E136" t="str">
        <f t="shared" si="11"/>
        <v>Thromboembolism</v>
      </c>
    </row>
    <row r="137" spans="1:5">
      <c r="A137" t="str">
        <f>AnnexE_NewFormatTerms.csv_Final!D142</f>
        <v>E0504</v>
      </c>
      <c r="B137" t="str">
        <f>IF(ISNUMBER(SEARCH(CHAR(10),AnnexE_NewFormatTerms.csv_Final!F142,1)), LEFT(AnnexE_NewFormatTerms.csv_Final!F142, SEARCH(CHAR(10),AnnexE_NewFormatTerms.csv_Final!F142,1)-1), IF(ISBLANK(AnnexE_NewFormatTerms.csv_Final!F142), "", AnnexE_NewFormatTerms.csv_Final!F142))</f>
        <v>MedDRA:10015866:Extravasation</v>
      </c>
      <c r="C137" t="str">
        <f t="shared" si="9"/>
        <v>10015866:Extravasation</v>
      </c>
      <c r="D137" t="str">
        <f t="shared" si="10"/>
        <v>10015866</v>
      </c>
      <c r="E137" t="str">
        <f t="shared" si="11"/>
        <v>Extravasation</v>
      </c>
    </row>
    <row r="138" spans="1:5">
      <c r="A138" t="str">
        <f>AnnexE_NewFormatTerms.csv_Final!D143</f>
        <v>E0505</v>
      </c>
      <c r="B138" t="str">
        <f>IF(ISNUMBER(SEARCH(CHAR(10),AnnexE_NewFormatTerms.csv_Final!F143,1)), LEFT(AnnexE_NewFormatTerms.csv_Final!F143, SEARCH(CHAR(10),AnnexE_NewFormatTerms.csv_Final!F143,1)-1), IF(ISBLANK(AnnexE_NewFormatTerms.csv_Final!F143), "", AnnexE_NewFormatTerms.csv_Final!F143))</f>
        <v>MedDRA:10019428:Hematoma</v>
      </c>
      <c r="C138" t="str">
        <f t="shared" si="9"/>
        <v>10019428:Hematoma</v>
      </c>
      <c r="D138" t="str">
        <f t="shared" si="10"/>
        <v>10019428</v>
      </c>
      <c r="E138" t="str">
        <f t="shared" si="11"/>
        <v>Hematoma</v>
      </c>
    </row>
    <row r="139" spans="1:5">
      <c r="A139" t="str">
        <f>AnnexE_NewFormatTerms.csv_Final!D144</f>
        <v>E0506</v>
      </c>
      <c r="B139" t="str">
        <f>IF(ISNUMBER(SEARCH(CHAR(10),AnnexE_NewFormatTerms.csv_Final!F144,1)), LEFT(AnnexE_NewFormatTerms.csv_Final!F144, SEARCH(CHAR(10),AnnexE_NewFormatTerms.csv_Final!F144,1)-1), IF(ISBLANK(AnnexE_NewFormatTerms.csv_Final!F144), "", AnnexE_NewFormatTerms.csv_Final!F144))</f>
        <v>MedDRA:10019524:Hemorrhage</v>
      </c>
      <c r="C139" t="str">
        <f t="shared" si="9"/>
        <v>10019524:Hemorrhage</v>
      </c>
      <c r="D139" t="str">
        <f t="shared" si="10"/>
        <v>10019524</v>
      </c>
      <c r="E139" t="str">
        <f t="shared" si="11"/>
        <v>Hemorrhage</v>
      </c>
    </row>
    <row r="140" spans="1:5">
      <c r="A140" t="str">
        <f>AnnexE_NewFormatTerms.csv_Final!D145</f>
        <v>E050601</v>
      </c>
      <c r="B140" t="str">
        <f>IF(ISNUMBER(SEARCH(CHAR(10),AnnexE_NewFormatTerms.csv_Final!F145,1)), LEFT(AnnexE_NewFormatTerms.csv_Final!F145, SEARCH(CHAR(10),AnnexE_NewFormatTerms.csv_Final!F145,1)-1), IF(ISBLANK(AnnexE_NewFormatTerms.csv_Final!F145), "", AnnexE_NewFormatTerms.csv_Final!F145))</f>
        <v>MedDRA:10014080:Ecchymosis</v>
      </c>
      <c r="C140" t="str">
        <f t="shared" si="9"/>
        <v>10014080:Ecchymosis</v>
      </c>
      <c r="D140" t="str">
        <f t="shared" si="10"/>
        <v>10014080</v>
      </c>
      <c r="E140" t="str">
        <f t="shared" si="11"/>
        <v>Ecchymosis</v>
      </c>
    </row>
    <row r="141" spans="1:5">
      <c r="A141" t="str">
        <f>AnnexE_NewFormatTerms.csv_Final!D146</f>
        <v>E050602</v>
      </c>
      <c r="B141" t="str">
        <f>IF(ISNUMBER(SEARCH(CHAR(10),AnnexE_NewFormatTerms.csv_Final!F146,1)), LEFT(AnnexE_NewFormatTerms.csv_Final!F146, SEARCH(CHAR(10),AnnexE_NewFormatTerms.csv_Final!F146,1)-1), IF(ISBLANK(AnnexE_NewFormatTerms.csv_Final!F146), "", AnnexE_NewFormatTerms.csv_Final!F146))</f>
        <v>MedDRA:10015719:Exsanguination</v>
      </c>
      <c r="C141" t="str">
        <f t="shared" si="9"/>
        <v>10015719:Exsanguination</v>
      </c>
      <c r="D141" t="str">
        <f t="shared" si="10"/>
        <v>10015719</v>
      </c>
      <c r="E141" t="str">
        <f t="shared" si="11"/>
        <v>Exsanguination</v>
      </c>
    </row>
    <row r="142" spans="1:5">
      <c r="A142" t="str">
        <f>AnnexE_NewFormatTerms.csv_Final!D147</f>
        <v>E0507</v>
      </c>
      <c r="B142" t="str">
        <f>IF(ISNUMBER(SEARCH(CHAR(10),AnnexE_NewFormatTerms.csv_Final!F147,1)), LEFT(AnnexE_NewFormatTerms.csv_Final!F147, SEARCH(CHAR(10),AnnexE_NewFormatTerms.csv_Final!F147,1)-1), IF(ISBLANK(AnnexE_NewFormatTerms.csv_Final!F147), "", AnnexE_NewFormatTerms.csv_Final!F147))</f>
        <v>MedDRA:10037328:Pulmonary arterial wedge pressure high</v>
      </c>
      <c r="C142" t="str">
        <f t="shared" ref="C142:C205" si="12">IF(LEN(B142)=0,":", SUBSTITUTE(B142,"MedDRA:",""))</f>
        <v>10037328:Pulmonary arterial wedge pressure high</v>
      </c>
      <c r="D142" t="str">
        <f t="shared" ref="D142:D205" si="13">IF( ISBLANK(C142),"", LEFT( C142, SEARCH( ":",C142 ) -1))</f>
        <v>10037328</v>
      </c>
      <c r="E142" t="str">
        <f t="shared" ref="E142:E205" si="14">MID( SUBSTITUTE(C142,"MedDRA:",""), SEARCH( ":",SUBSTITUTE(C142,"MedDRA:","") ) +1,LEN(SUBSTITUTE(C142,"MedDRA:","") ) )</f>
        <v>Pulmonary arterial wedge pressure high</v>
      </c>
    </row>
    <row r="143" spans="1:5">
      <c r="A143" t="str">
        <f>AnnexE_NewFormatTerms.csv_Final!D148</f>
        <v>E0508</v>
      </c>
      <c r="B143" t="str">
        <f>IF(ISNUMBER(SEARCH(CHAR(10),AnnexE_NewFormatTerms.csv_Final!F148,1)), LEFT(AnnexE_NewFormatTerms.csv_Final!F148, SEARCH(CHAR(10),AnnexE_NewFormatTerms.csv_Final!F148,1)-1), IF(ISBLANK(AnnexE_NewFormatTerms.csv_Final!F148), "", AnnexE_NewFormatTerms.csv_Final!F148))</f>
        <v>MedDRA:10037330:Pulmonary arterial wedge pressure low</v>
      </c>
      <c r="C143" t="str">
        <f t="shared" si="12"/>
        <v>10037330:Pulmonary arterial wedge pressure low</v>
      </c>
      <c r="D143" t="str">
        <f t="shared" si="13"/>
        <v>10037330</v>
      </c>
      <c r="E143" t="str">
        <f t="shared" si="14"/>
        <v>Pulmonary arterial wedge pressure low</v>
      </c>
    </row>
    <row r="144" spans="1:5">
      <c r="A144" t="str">
        <f>AnnexE_NewFormatTerms.csv_Final!D149</f>
        <v>E0509</v>
      </c>
      <c r="B144" t="str">
        <f>IF(ISNUMBER(SEARCH(CHAR(10),AnnexE_NewFormatTerms.csv_Final!F149,1)), LEFT(AnnexE_NewFormatTerms.csv_Final!F149, SEARCH(CHAR(10),AnnexE_NewFormatTerms.csv_Final!F149,1)-1), IF(ISBLANK(AnnexE_NewFormatTerms.csv_Final!F149), "", AnnexE_NewFormatTerms.csv_Final!F149))</f>
        <v>MedDRA:10054438:Ischemia</v>
      </c>
      <c r="C144" t="str">
        <f t="shared" si="12"/>
        <v>10054438:Ischemia</v>
      </c>
      <c r="D144" t="str">
        <f t="shared" si="13"/>
        <v>10054438</v>
      </c>
      <c r="E144" t="str">
        <f t="shared" si="14"/>
        <v>Ischemia</v>
      </c>
    </row>
    <row r="145" spans="1:5">
      <c r="A145" t="str">
        <f>AnnexE_NewFormatTerms.csv_Final!D150</f>
        <v>E0510</v>
      </c>
      <c r="B145" t="str">
        <f>IF(ISNUMBER(SEARCH(CHAR(10),AnnexE_NewFormatTerms.csv_Final!F150,1)), LEFT(AnnexE_NewFormatTerms.csv_Final!F150, SEARCH(CHAR(10),AnnexE_NewFormatTerms.csv_Final!F150,1)-1), IF(ISBLANK(AnnexE_NewFormatTerms.csv_Final!F150), "", AnnexE_NewFormatTerms.csv_Final!F150))</f>
        <v>MedDRA:10029114:Neovascularization</v>
      </c>
      <c r="C145" t="str">
        <f t="shared" si="12"/>
        <v>10029114:Neovascularization</v>
      </c>
      <c r="D145" t="str">
        <f t="shared" si="13"/>
        <v>10029114</v>
      </c>
      <c r="E145" t="str">
        <f t="shared" si="14"/>
        <v>Neovascularization</v>
      </c>
    </row>
    <row r="146" spans="1:5">
      <c r="A146" t="str">
        <f>AnnexE_NewFormatTerms.csv_Final!D151</f>
        <v>E0511</v>
      </c>
      <c r="B146" t="str">
        <f>IF(ISNUMBER(SEARCH(CHAR(10),AnnexE_NewFormatTerms.csv_Final!F151,1)), LEFT(AnnexE_NewFormatTerms.csv_Final!F151, SEARCH(CHAR(10),AnnexE_NewFormatTerms.csv_Final!F151,1)-1), IF(ISBLANK(AnnexE_NewFormatTerms.csv_Final!F151), "", AnnexE_NewFormatTerms.csv_Final!F151))</f>
        <v>MedDRA:10068149:Vessel perforation</v>
      </c>
      <c r="C146" t="str">
        <f t="shared" si="12"/>
        <v>10068149:Vessel perforation</v>
      </c>
      <c r="D146" t="str">
        <f t="shared" si="13"/>
        <v>10068149</v>
      </c>
      <c r="E146" t="str">
        <f t="shared" si="14"/>
        <v>Vessel perforation</v>
      </c>
    </row>
    <row r="147" spans="1:5">
      <c r="A147" t="str">
        <f>AnnexE_NewFormatTerms.csv_Final!D152</f>
        <v>E051101</v>
      </c>
      <c r="B147" t="str">
        <f>IF(ISNUMBER(SEARCH(CHAR(10),AnnexE_NewFormatTerms.csv_Final!F152,1)), LEFT(AnnexE_NewFormatTerms.csv_Final!F152, SEARCH(CHAR(10),AnnexE_NewFormatTerms.csv_Final!F152,1)-1), IF(ISBLANK(AnnexE_NewFormatTerms.csv_Final!F152), "", AnnexE_NewFormatTerms.csv_Final!F152))</f>
        <v>MedDRA:10080896:Perforation of great vessels</v>
      </c>
      <c r="C147" t="str">
        <f t="shared" si="12"/>
        <v>10080896:Perforation of great vessels</v>
      </c>
      <c r="D147" t="str">
        <f t="shared" si="13"/>
        <v>10080896</v>
      </c>
      <c r="E147" t="str">
        <f t="shared" si="14"/>
        <v>Perforation of great vessels</v>
      </c>
    </row>
    <row r="148" spans="1:5">
      <c r="A148" t="str">
        <f>AnnexE_NewFormatTerms.csv_Final!D153</f>
        <v>E0512</v>
      </c>
      <c r="B148" t="str">
        <f>IF(ISNUMBER(SEARCH(CHAR(10),AnnexE_NewFormatTerms.csv_Final!F153,1)), LEFT(AnnexE_NewFormatTerms.csv_Final!F153, SEARCH(CHAR(10),AnnexE_NewFormatTerms.csv_Final!F153,1)-1), IF(ISBLANK(AnnexE_NewFormatTerms.csv_Final!F153), "", AnnexE_NewFormatTerms.csv_Final!F153))</f>
        <v>MedDRA:10034879:Phlebitis</v>
      </c>
      <c r="C148" t="str">
        <f t="shared" si="12"/>
        <v>10034879:Phlebitis</v>
      </c>
      <c r="D148" t="str">
        <f t="shared" si="13"/>
        <v>10034879</v>
      </c>
      <c r="E148" t="str">
        <f t="shared" si="14"/>
        <v>Phlebitis</v>
      </c>
    </row>
    <row r="149" spans="1:5">
      <c r="A149" t="str">
        <f>AnnexE_NewFormatTerms.csv_Final!D154</f>
        <v>E0513</v>
      </c>
      <c r="B149" t="str">
        <f>IF(ISNUMBER(SEARCH(CHAR(10),AnnexE_NewFormatTerms.csv_Final!F154,1)), LEFT(AnnexE_NewFormatTerms.csv_Final!F154, SEARCH(CHAR(10),AnnexE_NewFormatTerms.csv_Final!F154,1)-1), IF(ISBLANK(AnnexE_NewFormatTerms.csv_Final!F154), "", AnnexE_NewFormatTerms.csv_Final!F154))</f>
        <v>MedDRA:10048977:Pseudoaneurysm</v>
      </c>
      <c r="C149" t="str">
        <f t="shared" si="12"/>
        <v>10048977:Pseudoaneurysm</v>
      </c>
      <c r="D149" t="str">
        <f t="shared" si="13"/>
        <v>10048977</v>
      </c>
      <c r="E149" t="str">
        <f t="shared" si="14"/>
        <v>Pseudoaneurysm</v>
      </c>
    </row>
    <row r="150" spans="1:5">
      <c r="A150" t="str">
        <f>AnnexE_NewFormatTerms.csv_Final!D155</f>
        <v>E0514</v>
      </c>
      <c r="B150" t="str">
        <f>IF(ISNUMBER(SEARCH(CHAR(10),AnnexE_NewFormatTerms.csv_Final!F155,1)), LEFT(AnnexE_NewFormatTerms.csv_Final!F155, SEARCH(CHAR(10),AnnexE_NewFormatTerms.csv_Final!F155,1)-1), IF(ISBLANK(AnnexE_NewFormatTerms.csv_Final!F155), "", AnnexE_NewFormatTerms.csv_Final!F155))</f>
        <v>MedDRA:10043607:Thrombosis</v>
      </c>
      <c r="C150" t="str">
        <f t="shared" si="12"/>
        <v>10043607:Thrombosis</v>
      </c>
      <c r="D150" t="str">
        <f t="shared" si="13"/>
        <v>10043607</v>
      </c>
      <c r="E150" t="str">
        <f t="shared" si="14"/>
        <v>Thrombosis</v>
      </c>
    </row>
    <row r="151" spans="1:5">
      <c r="A151" t="str">
        <f>AnnexE_NewFormatTerms.csv_Final!D156</f>
        <v>E0515</v>
      </c>
      <c r="B151" t="str">
        <f>IF(ISNUMBER(SEARCH(CHAR(10),AnnexE_NewFormatTerms.csv_Final!F156,1)), LEFT(AnnexE_NewFormatTerms.csv_Final!F156, SEARCH(CHAR(10),AnnexE_NewFormatTerms.csv_Final!F156,1)-1), IF(ISBLANK(AnnexE_NewFormatTerms.csv_Final!F156), "", AnnexE_NewFormatTerms.csv_Final!F156))</f>
        <v>MedDRA:10070693:Vascular dissection</v>
      </c>
      <c r="C151" t="str">
        <f t="shared" si="12"/>
        <v>10070693:Vascular dissection</v>
      </c>
      <c r="D151" t="str">
        <f t="shared" si="13"/>
        <v>10070693</v>
      </c>
      <c r="E151" t="str">
        <f t="shared" si="14"/>
        <v>Vascular dissection</v>
      </c>
    </row>
    <row r="152" spans="1:5">
      <c r="A152" t="str">
        <f>AnnexE_NewFormatTerms.csv_Final!D157</f>
        <v>E0516</v>
      </c>
      <c r="B152" t="str">
        <f>IF(ISNUMBER(SEARCH(CHAR(10),AnnexE_NewFormatTerms.csv_Final!F157,1)), LEFT(AnnexE_NewFormatTerms.csv_Final!F157, SEARCH(CHAR(10),AnnexE_NewFormatTerms.csv_Final!F157,1)-1), IF(ISBLANK(AnnexE_NewFormatTerms.csv_Final!F157), "", AnnexE_NewFormatTerms.csv_Final!F157))</f>
        <v>MedDRA:10047139:Vasoconstriction</v>
      </c>
      <c r="C152" t="str">
        <f t="shared" si="12"/>
        <v>10047139:Vasoconstriction</v>
      </c>
      <c r="D152" t="str">
        <f t="shared" si="13"/>
        <v>10047139</v>
      </c>
      <c r="E152" t="str">
        <f t="shared" si="14"/>
        <v>Vasoconstriction</v>
      </c>
    </row>
    <row r="153" spans="1:5">
      <c r="A153" t="str">
        <f>AnnexE_NewFormatTerms.csv_Final!D158</f>
        <v>E0517</v>
      </c>
      <c r="B153" t="str">
        <f>IF(ISNUMBER(SEARCH(CHAR(10),AnnexE_NewFormatTerms.csv_Final!F158,1)), LEFT(AnnexE_NewFormatTerms.csv_Final!F158, SEARCH(CHAR(10),AnnexE_NewFormatTerms.csv_Final!F158,1)-1), IF(ISBLANK(AnnexE_NewFormatTerms.csv_Final!F158), "", AnnexE_NewFormatTerms.csv_Final!F158))</f>
        <v>MedDRA:10047141:Vasodilatation</v>
      </c>
      <c r="C153" t="str">
        <f t="shared" si="12"/>
        <v>10047141:Vasodilatation</v>
      </c>
      <c r="D153" t="str">
        <f t="shared" si="13"/>
        <v>10047141</v>
      </c>
      <c r="E153" t="str">
        <f t="shared" si="14"/>
        <v>Vasodilatation</v>
      </c>
    </row>
    <row r="154" spans="1:5">
      <c r="A154" t="str">
        <f>AnnexE_NewFormatTerms.csv_Final!D159</f>
        <v>E0518</v>
      </c>
      <c r="B154" t="str">
        <f>IF(ISNUMBER(SEARCH(CHAR(10),AnnexE_NewFormatTerms.csv_Final!F159,1)), LEFT(AnnexE_NewFormatTerms.csv_Final!F159, SEARCH(CHAR(10),AnnexE_NewFormatTerms.csv_Final!F159,1)-1), IF(ISBLANK(AnnexE_NewFormatTerms.csv_Final!F159), "", AnnexE_NewFormatTerms.csv_Final!F159))</f>
        <v/>
      </c>
      <c r="C154" t="str">
        <f t="shared" si="12"/>
        <v>:</v>
      </c>
      <c r="D154" t="str">
        <f t="shared" si="13"/>
        <v/>
      </c>
      <c r="E154" t="str">
        <f t="shared" si="14"/>
        <v/>
      </c>
    </row>
    <row r="155" spans="1:5">
      <c r="A155" t="str">
        <f>AnnexE_NewFormatTerms.csv_Final!D160</f>
        <v>E0519</v>
      </c>
      <c r="B155" t="str">
        <f>IF(ISNUMBER(SEARCH(CHAR(10),AnnexE_NewFormatTerms.csv_Final!F160,1)), LEFT(AnnexE_NewFormatTerms.csv_Final!F160, SEARCH(CHAR(10),AnnexE_NewFormatTerms.csv_Final!F160,1)-1), IF(ISBLANK(AnnexE_NewFormatTerms.csv_Final!F160), "", AnnexE_NewFormatTerms.csv_Final!F160))</f>
        <v>MedDRA:10054880:Vascular insufficiency</v>
      </c>
      <c r="C155" t="str">
        <f t="shared" si="12"/>
        <v>10054880:Vascular insufficiency</v>
      </c>
      <c r="D155" t="str">
        <f t="shared" si="13"/>
        <v>10054880</v>
      </c>
      <c r="E155" t="str">
        <f t="shared" si="14"/>
        <v>Vascular insufficiency</v>
      </c>
    </row>
    <row r="156" spans="1:5">
      <c r="A156" t="str">
        <f>AnnexE_NewFormatTerms.csv_Final!D161</f>
        <v>E0607</v>
      </c>
      <c r="B156" t="str">
        <f>IF(ISNUMBER(SEARCH(CHAR(10),AnnexE_NewFormatTerms.csv_Final!F161,1)), LEFT(AnnexE_NewFormatTerms.csv_Final!F161, SEARCH(CHAR(10),AnnexE_NewFormatTerms.csv_Final!F161,1)-1), IF(ISBLANK(AnnexE_NewFormatTerms.csv_Final!F161), "", AnnexE_NewFormatTerms.csv_Final!F161))</f>
        <v>MedDRA:10065929:Cardiovascular insufficiency</v>
      </c>
      <c r="C156" t="str">
        <f t="shared" si="12"/>
        <v>10065929:Cardiovascular insufficiency</v>
      </c>
      <c r="D156" t="str">
        <f t="shared" si="13"/>
        <v>10065929</v>
      </c>
      <c r="E156" t="str">
        <f t="shared" si="14"/>
        <v>Cardiovascular insufficiency</v>
      </c>
    </row>
    <row r="157" spans="1:5">
      <c r="A157" t="str">
        <f>AnnexE_NewFormatTerms.csv_Final!D162</f>
        <v>E0707</v>
      </c>
      <c r="B157" t="str">
        <f>IF(ISNUMBER(SEARCH(CHAR(10),AnnexE_NewFormatTerms.csv_Final!F162,1)), LEFT(AnnexE_NewFormatTerms.csv_Final!F162, SEARCH(CHAR(10),AnnexE_NewFormatTerms.csv_Final!F162,1)-1), IF(ISBLANK(AnnexE_NewFormatTerms.csv_Final!F162), "", AnnexE_NewFormatTerms.csv_Final!F162))</f>
        <v>MedDRA:10065757:Bronchial hemorrhage</v>
      </c>
      <c r="C157" t="str">
        <f t="shared" si="12"/>
        <v>10065757:Bronchial hemorrhage</v>
      </c>
      <c r="D157" t="str">
        <f t="shared" si="13"/>
        <v>10065757</v>
      </c>
      <c r="E157" t="str">
        <f t="shared" si="14"/>
        <v>Bronchial hemorrhage</v>
      </c>
    </row>
    <row r="158" spans="1:5">
      <c r="A158" t="str">
        <f>AnnexE_NewFormatTerms.csv_Final!D163</f>
        <v>E0850</v>
      </c>
      <c r="B158" t="str">
        <f>IF(ISNUMBER(SEARCH(CHAR(10),AnnexE_NewFormatTerms.csv_Final!F163,1)), LEFT(AnnexE_NewFormatTerms.csv_Final!F163, SEARCH(CHAR(10),AnnexE_NewFormatTerms.csv_Final!F163,1)-1), IF(ISBLANK(AnnexE_NewFormatTerms.csv_Final!F163), "", AnnexE_NewFormatTerms.csv_Final!F163))</f>
        <v>MedDRA:10010720:Conjunctival hemorrhage</v>
      </c>
      <c r="C158" t="str">
        <f t="shared" si="12"/>
        <v>10010720:Conjunctival hemorrhage</v>
      </c>
      <c r="D158" t="str">
        <f t="shared" si="13"/>
        <v>10010720</v>
      </c>
      <c r="E158" t="str">
        <f t="shared" si="14"/>
        <v>Conjunctival hemorrhage</v>
      </c>
    </row>
    <row r="159" spans="1:5">
      <c r="A159" t="str">
        <f>AnnexE_NewFormatTerms.csv_Final!D164</f>
        <v>E0851</v>
      </c>
      <c r="B159" t="str">
        <f>IF(ISNUMBER(SEARCH(CHAR(10),AnnexE_NewFormatTerms.csv_Final!F164,1)), LEFT(AnnexE_NewFormatTerms.csv_Final!F164, SEARCH(CHAR(10),AnnexE_NewFormatTerms.csv_Final!F164,1)-1), IF(ISBLANK(AnnexE_NewFormatTerms.csv_Final!F164), "", AnnexE_NewFormatTerms.csv_Final!F164))</f>
        <v>MedDRA:10038870:Retinal hemorrhage</v>
      </c>
      <c r="C159" t="str">
        <f t="shared" si="12"/>
        <v>10038870:Retinal hemorrhage</v>
      </c>
      <c r="D159" t="str">
        <f t="shared" si="13"/>
        <v>10038870</v>
      </c>
      <c r="E159" t="str">
        <f t="shared" si="14"/>
        <v>Retinal hemorrhage</v>
      </c>
    </row>
    <row r="160" spans="1:5">
      <c r="A160" t="str">
        <f>AnnexE_NewFormatTerms.csv_Final!D165</f>
        <v>E0852</v>
      </c>
      <c r="B160" t="str">
        <f>IF(ISNUMBER(SEARCH(CHAR(10),AnnexE_NewFormatTerms.csv_Final!F165,1)), LEFT(AnnexE_NewFormatTerms.csv_Final!F165, SEARCH(CHAR(10),AnnexE_NewFormatTerms.csv_Final!F165,1)-1), IF(ISBLANK(AnnexE_NewFormatTerms.csv_Final!F165), "", AnnexE_NewFormatTerms.csv_Final!F165))</f>
        <v>MedDRA:10055239:Choroidal hemorrhage</v>
      </c>
      <c r="C160" t="str">
        <f t="shared" si="12"/>
        <v>10055239:Choroidal hemorrhage</v>
      </c>
      <c r="D160" t="str">
        <f t="shared" si="13"/>
        <v>10055239</v>
      </c>
      <c r="E160" t="str">
        <f t="shared" si="14"/>
        <v>Choroidal hemorrhage</v>
      </c>
    </row>
    <row r="161" spans="1:5">
      <c r="A161" t="str">
        <f>AnnexE_NewFormatTerms.csv_Final!D166</f>
        <v>E0853</v>
      </c>
      <c r="B161" t="str">
        <f>IF(ISNUMBER(SEARCH(CHAR(10),AnnexE_NewFormatTerms.csv_Final!F166,1)), LEFT(AnnexE_NewFormatTerms.csv_Final!F166, SEARCH(CHAR(10),AnnexE_NewFormatTerms.csv_Final!F166,1)-1), IF(ISBLANK(AnnexE_NewFormatTerms.csv_Final!F166), "", AnnexE_NewFormatTerms.csv_Final!F166))</f>
        <v>MedDRA:10054519:Optic nerve sheath hemorrhage</v>
      </c>
      <c r="C161" t="str">
        <f t="shared" si="12"/>
        <v>10054519:Optic nerve sheath hemorrhage</v>
      </c>
      <c r="D161" t="str">
        <f t="shared" si="13"/>
        <v>10054519</v>
      </c>
      <c r="E161" t="str">
        <f t="shared" si="14"/>
        <v>Optic nerve sheath hemorrhage</v>
      </c>
    </row>
    <row r="162" spans="1:5">
      <c r="A162" t="str">
        <f>AnnexE_NewFormatTerms.csv_Final!D167</f>
        <v>E2121</v>
      </c>
      <c r="B162" t="str">
        <f>IF(ISNUMBER(SEARCH(CHAR(10),AnnexE_NewFormatTerms.csv_Final!F167,1)), LEFT(AnnexE_NewFormatTerms.csv_Final!F167, SEARCH(CHAR(10),AnnexE_NewFormatTerms.csv_Final!F167,1)-1), IF(ISBLANK(AnnexE_NewFormatTerms.csv_Final!F167), "", AnnexE_NewFormatTerms.csv_Final!F167))</f>
        <v>MedDRA:10063824:Endoleak</v>
      </c>
      <c r="C162" t="str">
        <f t="shared" si="12"/>
        <v>10063824:Endoleak</v>
      </c>
      <c r="D162" t="str">
        <f t="shared" si="13"/>
        <v>10063824</v>
      </c>
      <c r="E162" t="str">
        <f t="shared" si="14"/>
        <v>Endoleak</v>
      </c>
    </row>
    <row r="163" spans="1:5">
      <c r="A163" t="str">
        <f>AnnexE_NewFormatTerms.csv_Final!D168</f>
        <v>E2337</v>
      </c>
      <c r="B163" t="str">
        <f>IF(ISNUMBER(SEARCH(CHAR(10),AnnexE_NewFormatTerms.csv_Final!F168,1)), LEFT(AnnexE_NewFormatTerms.csv_Final!F168, SEARCH(CHAR(10),AnnexE_NewFormatTerms.csv_Final!F168,1)-1), IF(ISBLANK(AnnexE_NewFormatTerms.csv_Final!F168), "", AnnexE_NewFormatTerms.csv_Final!F168))</f>
        <v>MedDRA:10076711:Stenosis</v>
      </c>
      <c r="C163" t="str">
        <f t="shared" si="12"/>
        <v>10076711:Stenosis</v>
      </c>
      <c r="D163" t="str">
        <f t="shared" si="13"/>
        <v>10076711</v>
      </c>
      <c r="E163" t="str">
        <f t="shared" si="14"/>
        <v>Stenosis</v>
      </c>
    </row>
    <row r="164" spans="1:5">
      <c r="A164" t="str">
        <f>AnnexE_NewFormatTerms.csv_Final!D169</f>
        <v>E06</v>
      </c>
      <c r="B164" t="str">
        <f>IF(ISNUMBER(SEARCH(CHAR(10),AnnexE_NewFormatTerms.csv_Final!F169,1)), LEFT(AnnexE_NewFormatTerms.csv_Final!F169, SEARCH(CHAR(10),AnnexE_NewFormatTerms.csv_Final!F169,1)-1), IF(ISBLANK(AnnexE_NewFormatTerms.csv_Final!F169), "", AnnexE_NewFormatTerms.csv_Final!F169))</f>
        <v/>
      </c>
      <c r="C164" t="str">
        <f t="shared" si="12"/>
        <v>:</v>
      </c>
      <c r="D164" t="str">
        <f t="shared" si="13"/>
        <v/>
      </c>
      <c r="E164" t="str">
        <f t="shared" si="14"/>
        <v/>
      </c>
    </row>
    <row r="165" spans="1:5">
      <c r="A165" t="str">
        <f>AnnexE_NewFormatTerms.csv_Final!D170</f>
        <v>E0601</v>
      </c>
      <c r="B165" t="str">
        <f>IF(ISNUMBER(SEARCH(CHAR(10),AnnexE_NewFormatTerms.csv_Final!F170,1)), LEFT(AnnexE_NewFormatTerms.csv_Final!F170, SEARCH(CHAR(10),AnnexE_NewFormatTerms.csv_Final!F170,1)-1), IF(ISBLANK(AnnexE_NewFormatTerms.csv_Final!F170), "", AnnexE_NewFormatTerms.csv_Final!F170))</f>
        <v>MedDRA:10003119:Arrhythmia</v>
      </c>
      <c r="C165" t="str">
        <f t="shared" si="12"/>
        <v>10003119:Arrhythmia</v>
      </c>
      <c r="D165" t="str">
        <f t="shared" si="13"/>
        <v>10003119</v>
      </c>
      <c r="E165" t="str">
        <f t="shared" si="14"/>
        <v>Arrhythmia</v>
      </c>
    </row>
    <row r="166" spans="1:5">
      <c r="A166" t="str">
        <f>AnnexE_NewFormatTerms.csv_Final!D171</f>
        <v>E060101</v>
      </c>
      <c r="B166" t="str">
        <f>IF(ISNUMBER(SEARCH(CHAR(10),AnnexE_NewFormatTerms.csv_Final!F171,1)), LEFT(AnnexE_NewFormatTerms.csv_Final!F171, SEARCH(CHAR(10),AnnexE_NewFormatTerms.csv_Final!F171,1)-1), IF(ISBLANK(AnnexE_NewFormatTerms.csv_Final!F171), "", AnnexE_NewFormatTerms.csv_Final!F171))</f>
        <v>MedDRA:10003586:Asystole</v>
      </c>
      <c r="C166" t="str">
        <f t="shared" si="12"/>
        <v>10003586:Asystole</v>
      </c>
      <c r="D166" t="str">
        <f t="shared" si="13"/>
        <v>10003586</v>
      </c>
      <c r="E166" t="str">
        <f t="shared" si="14"/>
        <v>Asystole</v>
      </c>
    </row>
    <row r="167" spans="1:5">
      <c r="A167" t="str">
        <f>AnnexE_NewFormatTerms.csv_Final!D172</f>
        <v>E060102</v>
      </c>
      <c r="B167" t="str">
        <f>IF(ISNUMBER(SEARCH(CHAR(10),AnnexE_NewFormatTerms.csv_Final!F172,1)), LEFT(AnnexE_NewFormatTerms.csv_Final!F172, SEARCH(CHAR(10),AnnexE_NewFormatTerms.csv_Final!F172,1)-1), IF(ISBLANK(AnnexE_NewFormatTerms.csv_Final!F172), "", AnnexE_NewFormatTerms.csv_Final!F172))</f>
        <v>MedDRA:10003658:Atrial fibrillation</v>
      </c>
      <c r="C167" t="str">
        <f t="shared" si="12"/>
        <v>10003658:Atrial fibrillation</v>
      </c>
      <c r="D167" t="str">
        <f t="shared" si="13"/>
        <v>10003658</v>
      </c>
      <c r="E167" t="str">
        <f t="shared" si="14"/>
        <v>Atrial fibrillation</v>
      </c>
    </row>
    <row r="168" spans="1:5">
      <c r="A168" t="str">
        <f>AnnexE_NewFormatTerms.csv_Final!D173</f>
        <v>E060103</v>
      </c>
      <c r="B168" t="str">
        <f>IF(ISNUMBER(SEARCH(CHAR(10),AnnexE_NewFormatTerms.csv_Final!F173,1)), LEFT(AnnexE_NewFormatTerms.csv_Final!F173, SEARCH(CHAR(10),AnnexE_NewFormatTerms.csv_Final!F173,1)-1), IF(ISBLANK(AnnexE_NewFormatTerms.csv_Final!F173), "", AnnexE_NewFormatTerms.csv_Final!F173))</f>
        <v>MedDRA:10003662:Atrial flutter</v>
      </c>
      <c r="C168" t="str">
        <f t="shared" si="12"/>
        <v>10003662:Atrial flutter</v>
      </c>
      <c r="D168" t="str">
        <f t="shared" si="13"/>
        <v>10003662</v>
      </c>
      <c r="E168" t="str">
        <f t="shared" si="14"/>
        <v>Atrial flutter</v>
      </c>
    </row>
    <row r="169" spans="1:5">
      <c r="A169" t="str">
        <f>AnnexE_NewFormatTerms.csv_Final!D174</f>
        <v>E060104</v>
      </c>
      <c r="B169" t="str">
        <f>IF(ISNUMBER(SEARCH(CHAR(10),AnnexE_NewFormatTerms.csv_Final!F174,1)), LEFT(AnnexE_NewFormatTerms.csv_Final!F174, SEARCH(CHAR(10),AnnexE_NewFormatTerms.csv_Final!F174,1)-1), IF(ISBLANK(AnnexE_NewFormatTerms.csv_Final!F174), "", AnnexE_NewFormatTerms.csv_Final!F174))</f>
        <v>MedDRA:10006093:Bradycardia</v>
      </c>
      <c r="C169" t="str">
        <f t="shared" si="12"/>
        <v>10006093:Bradycardia</v>
      </c>
      <c r="D169" t="str">
        <f t="shared" si="13"/>
        <v>10006093</v>
      </c>
      <c r="E169" t="str">
        <f t="shared" si="14"/>
        <v>Bradycardia</v>
      </c>
    </row>
    <row r="170" spans="1:5">
      <c r="A170" t="str">
        <f>AnnexE_NewFormatTerms.csv_Final!D175</f>
        <v>E060105</v>
      </c>
      <c r="B170" t="str">
        <f>IF(ISNUMBER(SEARCH(CHAR(10),AnnexE_NewFormatTerms.csv_Final!F175,1)), LEFT(AnnexE_NewFormatTerms.csv_Final!F175, SEARCH(CHAR(10),AnnexE_NewFormatTerms.csv_Final!F175,1)-1), IF(ISBLANK(AnnexE_NewFormatTerms.csv_Final!F175), "", AnnexE_NewFormatTerms.csv_Final!F175))</f>
        <v>MedDRA:10014159:Ectopic heartbeats</v>
      </c>
      <c r="C170" t="str">
        <f t="shared" si="12"/>
        <v>10014159:Ectopic heartbeats</v>
      </c>
      <c r="D170" t="str">
        <f t="shared" si="13"/>
        <v>10014159</v>
      </c>
      <c r="E170" t="str">
        <f t="shared" si="14"/>
        <v>Ectopic heartbeats</v>
      </c>
    </row>
    <row r="171" spans="1:5">
      <c r="A171" t="str">
        <f>AnnexE_NewFormatTerms.csv_Final!D176</f>
        <v>E060106</v>
      </c>
      <c r="B171" t="str">
        <f>IF(ISNUMBER(SEARCH(CHAR(10),AnnexE_NewFormatTerms.csv_Final!F176,1)), LEFT(AnnexE_NewFormatTerms.csv_Final!F176, SEARCH(CHAR(10),AnnexE_NewFormatTerms.csv_Final!F176,1)-1), IF(ISBLANK(AnnexE_NewFormatTerms.csv_Final!F176), "", AnnexE_NewFormatTerms.csv_Final!F176))</f>
        <v>MedDRA:10019252:Heart block</v>
      </c>
      <c r="C171" t="str">
        <f t="shared" si="12"/>
        <v>10019252:Heart block</v>
      </c>
      <c r="D171" t="str">
        <f t="shared" si="13"/>
        <v>10019252</v>
      </c>
      <c r="E171" t="str">
        <f t="shared" si="14"/>
        <v>Heart block</v>
      </c>
    </row>
    <row r="172" spans="1:5">
      <c r="A172" t="str">
        <f>AnnexE_NewFormatTerms.csv_Final!D177</f>
        <v>E060107</v>
      </c>
      <c r="B172" t="str">
        <f>IF(ISNUMBER(SEARCH(CHAR(10),AnnexE_NewFormatTerms.csv_Final!F177,1)), LEFT(AnnexE_NewFormatTerms.csv_Final!F177, SEARCH(CHAR(10),AnnexE_NewFormatTerms.csv_Final!F177,1)-1), IF(ISBLANK(AnnexE_NewFormatTerms.csv_Final!F177), "", AnnexE_NewFormatTerms.csv_Final!F177))</f>
        <v>MedDRA:10039111:Rhythm idioventricular</v>
      </c>
      <c r="C172" t="str">
        <f t="shared" si="12"/>
        <v>10039111:Rhythm idioventricular</v>
      </c>
      <c r="D172" t="str">
        <f t="shared" si="13"/>
        <v>10039111</v>
      </c>
      <c r="E172" t="str">
        <f t="shared" si="14"/>
        <v>Rhythm idioventricular</v>
      </c>
    </row>
    <row r="173" spans="1:5">
      <c r="A173" t="str">
        <f>AnnexE_NewFormatTerms.csv_Final!D178</f>
        <v>E060108</v>
      </c>
      <c r="B173" t="str">
        <f>IF(ISNUMBER(SEARCH(CHAR(10),AnnexE_NewFormatTerms.csv_Final!F178,1)), LEFT(AnnexE_NewFormatTerms.csv_Final!F178, SEARCH(CHAR(10),AnnexE_NewFormatTerms.csv_Final!F178,1)-1), IF(ISBLANK(AnnexE_NewFormatTerms.csv_Final!F178), "", AnnexE_NewFormatTerms.csv_Final!F178))</f>
        <v>MedDRA:10022994:Irregular pulse</v>
      </c>
      <c r="C173" t="str">
        <f t="shared" si="12"/>
        <v>10022994:Irregular pulse</v>
      </c>
      <c r="D173" t="str">
        <f t="shared" si="13"/>
        <v>10022994</v>
      </c>
      <c r="E173" t="str">
        <f t="shared" si="14"/>
        <v>Irregular pulse</v>
      </c>
    </row>
    <row r="174" spans="1:5">
      <c r="A174" t="str">
        <f>AnnexE_NewFormatTerms.csv_Final!D179</f>
        <v>E060109</v>
      </c>
      <c r="B174" t="str">
        <f>IF(ISNUMBER(SEARCH(CHAR(10),AnnexE_NewFormatTerms.csv_Final!F179,1)), LEFT(AnnexE_NewFormatTerms.csv_Final!F179, SEARCH(CHAR(10),AnnexE_NewFormatTerms.csv_Final!F179,1)-1), IF(ISBLANK(AnnexE_NewFormatTerms.csv_Final!F179), "", AnnexE_NewFormatTerms.csv_Final!F179))</f>
        <v>MedDRA:10043071:Tachycardia</v>
      </c>
      <c r="C174" t="str">
        <f t="shared" si="12"/>
        <v>10043071:Tachycardia</v>
      </c>
      <c r="D174" t="str">
        <f t="shared" si="13"/>
        <v>10043071</v>
      </c>
      <c r="E174" t="str">
        <f t="shared" si="14"/>
        <v>Tachycardia</v>
      </c>
    </row>
    <row r="175" spans="1:5">
      <c r="A175" t="str">
        <f>AnnexE_NewFormatTerms.csv_Final!D180</f>
        <v>E060110</v>
      </c>
      <c r="B175" t="str">
        <f>IF(ISNUMBER(SEARCH(CHAR(10),AnnexE_NewFormatTerms.csv_Final!F180,1)), LEFT(AnnexE_NewFormatTerms.csv_Final!F180, SEARCH(CHAR(10),AnnexE_NewFormatTerms.csv_Final!F180,1)-1), IF(ISBLANK(AnnexE_NewFormatTerms.csv_Final!F180), "", AnnexE_NewFormatTerms.csv_Final!F180))</f>
        <v>MedDRA:10047290:Ventricular fibrillation</v>
      </c>
      <c r="C175" t="str">
        <f t="shared" si="12"/>
        <v>10047290:Ventricular fibrillation</v>
      </c>
      <c r="D175" t="str">
        <f t="shared" si="13"/>
        <v>10047290</v>
      </c>
      <c r="E175" t="str">
        <f t="shared" si="14"/>
        <v>Ventricular fibrillation</v>
      </c>
    </row>
    <row r="176" spans="1:5">
      <c r="A176" t="str">
        <f>AnnexE_NewFormatTerms.csv_Final!D181</f>
        <v>E0602</v>
      </c>
      <c r="B176" t="str">
        <f>IF(ISNUMBER(SEARCH(CHAR(10),AnnexE_NewFormatTerms.csv_Final!F181,1)), LEFT(AnnexE_NewFormatTerms.csv_Final!F181, SEARCH(CHAR(10),AnnexE_NewFormatTerms.csv_Final!F181,1)-1), IF(ISBLANK(AnnexE_NewFormatTerms.csv_Final!F181), "", AnnexE_NewFormatTerms.csv_Final!F181))</f>
        <v>MedDRA:10007515:Cardiac arrest</v>
      </c>
      <c r="C176" t="str">
        <f t="shared" si="12"/>
        <v>10007515:Cardiac arrest</v>
      </c>
      <c r="D176" t="str">
        <f t="shared" si="13"/>
        <v>10007515</v>
      </c>
      <c r="E176" t="str">
        <f t="shared" si="14"/>
        <v>Cardiac arrest</v>
      </c>
    </row>
    <row r="177" spans="1:5">
      <c r="A177" t="str">
        <f>AnnexE_NewFormatTerms.csv_Final!D182</f>
        <v>E0603</v>
      </c>
      <c r="B177" t="str">
        <f>IF(ISNUMBER(SEARCH(CHAR(10),AnnexE_NewFormatTerms.csv_Final!F182,1)), LEFT(AnnexE_NewFormatTerms.csv_Final!F182, SEARCH(CHAR(10),AnnexE_NewFormatTerms.csv_Final!F182,1)-1), IF(ISBLANK(AnnexE_NewFormatTerms.csv_Final!F182), "", AnnexE_NewFormatTerms.csv_Final!F182))</f>
        <v>MedDRA:10007548:Cardiac enzymes increased</v>
      </c>
      <c r="C177" t="str">
        <f t="shared" si="12"/>
        <v>10007548:Cardiac enzymes increased</v>
      </c>
      <c r="D177" t="str">
        <f t="shared" si="13"/>
        <v>10007548</v>
      </c>
      <c r="E177" t="str">
        <f t="shared" si="14"/>
        <v>Cardiac enzymes increased</v>
      </c>
    </row>
    <row r="178" spans="1:5">
      <c r="A178" t="str">
        <f>AnnexE_NewFormatTerms.csv_Final!D183</f>
        <v>E0604</v>
      </c>
      <c r="B178" t="str">
        <f>IF(ISNUMBER(SEARCH(CHAR(10),AnnexE_NewFormatTerms.csv_Final!F183,1)), LEFT(AnnexE_NewFormatTerms.csv_Final!F183, SEARCH(CHAR(10),AnnexE_NewFormatTerms.csv_Final!F183,1)-1), IF(ISBLANK(AnnexE_NewFormatTerms.csv_Final!F183), "", AnnexE_NewFormatTerms.csv_Final!F183))</f>
        <v>MedDRA:10058039:Cardiac perforation</v>
      </c>
      <c r="C178" t="str">
        <f t="shared" si="12"/>
        <v>10058039:Cardiac perforation</v>
      </c>
      <c r="D178" t="str">
        <f t="shared" si="13"/>
        <v>10058039</v>
      </c>
      <c r="E178" t="str">
        <f t="shared" si="14"/>
        <v>Cardiac perforation</v>
      </c>
    </row>
    <row r="179" spans="1:5">
      <c r="A179" t="str">
        <f>AnnexE_NewFormatTerms.csv_Final!D184</f>
        <v>E0605</v>
      </c>
      <c r="B179" t="str">
        <f>IF(ISNUMBER(SEARCH(CHAR(10),AnnexE_NewFormatTerms.csv_Final!F184,1)), LEFT(AnnexE_NewFormatTerms.csv_Final!F184, SEARCH(CHAR(10),AnnexE_NewFormatTerms.csv_Final!F184,1)-1), IF(ISBLANK(AnnexE_NewFormatTerms.csv_Final!F184), "", AnnexE_NewFormatTerms.csv_Final!F184))</f>
        <v>MedDRA:10007610:Cardiac tamponade</v>
      </c>
      <c r="C179" t="str">
        <f t="shared" si="12"/>
        <v>10007610:Cardiac tamponade</v>
      </c>
      <c r="D179" t="str">
        <f t="shared" si="13"/>
        <v>10007610</v>
      </c>
      <c r="E179" t="str">
        <f t="shared" si="14"/>
        <v>Cardiac tamponade</v>
      </c>
    </row>
    <row r="180" spans="1:5">
      <c r="A180" t="str">
        <f>AnnexE_NewFormatTerms.csv_Final!D185</f>
        <v>E0606</v>
      </c>
      <c r="B180" t="str">
        <f>IF(ISNUMBER(SEARCH(CHAR(10),AnnexE_NewFormatTerms.csv_Final!F185,1)), LEFT(AnnexE_NewFormatTerms.csv_Final!F185, SEARCH(CHAR(10),AnnexE_NewFormatTerms.csv_Final!F185,1)-1), IF(ISBLANK(AnnexE_NewFormatTerms.csv_Final!F185), "", AnnexE_NewFormatTerms.csv_Final!F185))</f>
        <v>MedDRA:10007636:Cardiomyopathy</v>
      </c>
      <c r="C180" t="str">
        <f t="shared" si="12"/>
        <v>10007636:Cardiomyopathy</v>
      </c>
      <c r="D180" t="str">
        <f t="shared" si="13"/>
        <v>10007636</v>
      </c>
      <c r="E180" t="str">
        <f t="shared" si="14"/>
        <v>Cardiomyopathy</v>
      </c>
    </row>
    <row r="181" spans="1:5">
      <c r="A181" t="str">
        <f>AnnexE_NewFormatTerms.csv_Final!D186</f>
        <v>E0607</v>
      </c>
      <c r="B181" t="str">
        <f>IF(ISNUMBER(SEARCH(CHAR(10),AnnexE_NewFormatTerms.csv_Final!F186,1)), LEFT(AnnexE_NewFormatTerms.csv_Final!F186, SEARCH(CHAR(10),AnnexE_NewFormatTerms.csv_Final!F186,1)-1), IF(ISBLANK(AnnexE_NewFormatTerms.csv_Final!F186), "", AnnexE_NewFormatTerms.csv_Final!F186))</f>
        <v>MedDRA:10065929:Cardiovascular insufficiency</v>
      </c>
      <c r="C181" t="str">
        <f t="shared" si="12"/>
        <v>10065929:Cardiovascular insufficiency</v>
      </c>
      <c r="D181" t="str">
        <f t="shared" si="13"/>
        <v>10065929</v>
      </c>
      <c r="E181" t="str">
        <f t="shared" si="14"/>
        <v>Cardiovascular insufficiency</v>
      </c>
    </row>
    <row r="182" spans="1:5">
      <c r="A182" t="str">
        <f>AnnexE_NewFormatTerms.csv_Final!D187</f>
        <v>E0608</v>
      </c>
      <c r="B182" t="str">
        <f>IF(ISNUMBER(SEARCH(CHAR(10),AnnexE_NewFormatTerms.csv_Final!F187,1)), LEFT(AnnexE_NewFormatTerms.csv_Final!F187, SEARCH(CHAR(10),AnnexE_NewFormatTerms.csv_Final!F187,1)-1), IF(ISBLANK(AnnexE_NewFormatTerms.csv_Final!F187), "", AnnexE_NewFormatTerms.csv_Final!F187))</f>
        <v>MedDRA:10068167:Cusp tear</v>
      </c>
      <c r="C182" t="str">
        <f t="shared" si="12"/>
        <v>10068167:Cusp tear</v>
      </c>
      <c r="D182" t="str">
        <f t="shared" si="13"/>
        <v>10068167</v>
      </c>
      <c r="E182" t="str">
        <f t="shared" si="14"/>
        <v>Cusp tear</v>
      </c>
    </row>
    <row r="183" spans="1:5">
      <c r="A183" t="str">
        <f>AnnexE_NewFormatTerms.csv_Final!D188</f>
        <v>E0609</v>
      </c>
      <c r="B183" t="str">
        <f>IF(ISNUMBER(SEARCH(CHAR(10),AnnexE_NewFormatTerms.csv_Final!F188,1)), LEFT(AnnexE_NewFormatTerms.csv_Final!F188, SEARCH(CHAR(10),AnnexE_NewFormatTerms.csv_Final!F188,1)-1), IF(ISBLANK(AnnexE_NewFormatTerms.csv_Final!F188), "", AnnexE_NewFormatTerms.csv_Final!F188))</f>
        <v>MedDRA:10037480:Pulse pressure decreased</v>
      </c>
      <c r="C183" t="str">
        <f t="shared" si="12"/>
        <v>10037480:Pulse pressure decreased</v>
      </c>
      <c r="D183" t="str">
        <f t="shared" si="13"/>
        <v>10037480</v>
      </c>
      <c r="E183" t="str">
        <f t="shared" si="14"/>
        <v>Pulse pressure decreased</v>
      </c>
    </row>
    <row r="184" spans="1:5">
      <c r="A184" t="str">
        <f>AnnexE_NewFormatTerms.csv_Final!D189</f>
        <v>E0610</v>
      </c>
      <c r="B184" t="str">
        <f>IF(ISNUMBER(SEARCH(CHAR(10),AnnexE_NewFormatTerms.csv_Final!F189,1)), LEFT(AnnexE_NewFormatTerms.csv_Final!F189, SEARCH(CHAR(10),AnnexE_NewFormatTerms.csv_Final!F189,1)-1), IF(ISBLANK(AnnexE_NewFormatTerms.csv_Final!F189), "", AnnexE_NewFormatTerms.csv_Final!F189))</f>
        <v>MedDRA:10014665:Endocarditis</v>
      </c>
      <c r="C184" t="str">
        <f t="shared" si="12"/>
        <v>10014665:Endocarditis</v>
      </c>
      <c r="D184" t="str">
        <f t="shared" si="13"/>
        <v>10014665</v>
      </c>
      <c r="E184" t="str">
        <f t="shared" si="14"/>
        <v>Endocarditis</v>
      </c>
    </row>
    <row r="185" spans="1:5">
      <c r="A185" t="str">
        <f>AnnexE_NewFormatTerms.csv_Final!D190</f>
        <v>E0611</v>
      </c>
      <c r="B185" t="str">
        <f>IF(ISNUMBER(SEARCH(CHAR(10),AnnexE_NewFormatTerms.csv_Final!F190,1)), LEFT(AnnexE_NewFormatTerms.csv_Final!F190, SEARCH(CHAR(10),AnnexE_NewFormatTerms.csv_Final!F190,1)-1), IF(ISBLANK(AnnexE_NewFormatTerms.csv_Final!F190), "", AnnexE_NewFormatTerms.csv_Final!F190))</f>
        <v>MedDRA:10019279:Heart failure</v>
      </c>
      <c r="C185" t="str">
        <f t="shared" si="12"/>
        <v>10019279:Heart failure</v>
      </c>
      <c r="D185" t="str">
        <f t="shared" si="13"/>
        <v>10019279</v>
      </c>
      <c r="E185" t="str">
        <f t="shared" si="14"/>
        <v>Heart failure</v>
      </c>
    </row>
    <row r="186" spans="1:5">
      <c r="A186" t="str">
        <f>AnnexE_NewFormatTerms.csv_Final!D191</f>
        <v>E0612</v>
      </c>
      <c r="B186" t="str">
        <f>IF(ISNUMBER(SEARCH(CHAR(10),AnnexE_NewFormatTerms.csv_Final!F191,1)), LEFT(AnnexE_NewFormatTerms.csv_Final!F191, SEARCH(CHAR(10),AnnexE_NewFormatTerms.csv_Final!F191,1)-1), IF(ISBLANK(AnnexE_NewFormatTerms.csv_Final!F191), "", AnnexE_NewFormatTerms.csv_Final!F191))</f>
        <v>MedDRA:10055218:Ischemic heart disease</v>
      </c>
      <c r="C186" t="str">
        <f t="shared" si="12"/>
        <v>10055218:Ischemic heart disease</v>
      </c>
      <c r="D186" t="str">
        <f t="shared" si="13"/>
        <v>10055218</v>
      </c>
      <c r="E186" t="str">
        <f t="shared" si="14"/>
        <v>Ischemic heart disease</v>
      </c>
    </row>
    <row r="187" spans="1:5">
      <c r="A187" t="str">
        <f>AnnexE_NewFormatTerms.csv_Final!D192</f>
        <v>E061201</v>
      </c>
      <c r="B187" t="str">
        <f>IF(ISNUMBER(SEARCH(CHAR(10),AnnexE_NewFormatTerms.csv_Final!F192,1)), LEFT(AnnexE_NewFormatTerms.csv_Final!F192, SEARCH(CHAR(10),AnnexE_NewFormatTerms.csv_Final!F192,1)-1), IF(ISBLANK(AnnexE_NewFormatTerms.csv_Final!F192), "", AnnexE_NewFormatTerms.csv_Final!F192))</f>
        <v>MedDRA:10002383:Angina pectoris</v>
      </c>
      <c r="C187" t="str">
        <f t="shared" si="12"/>
        <v>10002383:Angina pectoris</v>
      </c>
      <c r="D187" t="str">
        <f t="shared" si="13"/>
        <v>10002383</v>
      </c>
      <c r="E187" t="str">
        <f t="shared" si="14"/>
        <v>Angina pectoris</v>
      </c>
    </row>
    <row r="188" spans="1:5">
      <c r="A188" t="str">
        <f>AnnexE_NewFormatTerms.csv_Final!D193</f>
        <v>E061202</v>
      </c>
      <c r="B188" t="str">
        <f>IF(ISNUMBER(SEARCH(CHAR(10),AnnexE_NewFormatTerms.csv_Final!F193,1)), LEFT(AnnexE_NewFormatTerms.csv_Final!F193, SEARCH(CHAR(10),AnnexE_NewFormatTerms.csv_Final!F193,1)-1), IF(ISBLANK(AnnexE_NewFormatTerms.csv_Final!F193), "", AnnexE_NewFormatTerms.csv_Final!F193))</f>
        <v>MedDRA:10028596:Myocardial infarction</v>
      </c>
      <c r="C188" t="str">
        <f t="shared" si="12"/>
        <v>10028596:Myocardial infarction</v>
      </c>
      <c r="D188" t="str">
        <f t="shared" si="13"/>
        <v>10028596</v>
      </c>
      <c r="E188" t="str">
        <f t="shared" si="14"/>
        <v>Myocardial infarction</v>
      </c>
    </row>
    <row r="189" spans="1:5">
      <c r="A189" t="str">
        <f>AnnexE_NewFormatTerms.csv_Final!D194</f>
        <v>E0613</v>
      </c>
      <c r="B189" t="str">
        <f>IF(ISNUMBER(SEARCH(CHAR(10),AnnexE_NewFormatTerms.csv_Final!F194,1)), LEFT(AnnexE_NewFormatTerms.csv_Final!F194, SEARCH(CHAR(10),AnnexE_NewFormatTerms.csv_Final!F194,1)-1), IF(ISBLANK(AnnexE_NewFormatTerms.csv_Final!F194), "", AnnexE_NewFormatTerms.csv_Final!F194))</f>
        <v>MedDRA:10007595:Cardiac output decreased</v>
      </c>
      <c r="C189" t="str">
        <f t="shared" si="12"/>
        <v>10007595:Cardiac output decreased</v>
      </c>
      <c r="D189" t="str">
        <f t="shared" si="13"/>
        <v>10007595</v>
      </c>
      <c r="E189" t="str">
        <f t="shared" si="14"/>
        <v>Cardiac output decreased</v>
      </c>
    </row>
    <row r="190" spans="1:5">
      <c r="A190" t="str">
        <f>AnnexE_NewFormatTerms.csv_Final!D195</f>
        <v>E0614</v>
      </c>
      <c r="B190" t="str">
        <f>IF(ISNUMBER(SEARCH(CHAR(10),AnnexE_NewFormatTerms.csv_Final!F195,1)), LEFT(AnnexE_NewFormatTerms.csv_Final!F195, SEARCH(CHAR(10),AnnexE_NewFormatTerms.csv_Final!F195,1)-1), IF(ISBLANK(AnnexE_NewFormatTerms.csv_Final!F195), "", AnnexE_NewFormatTerms.csv_Final!F195))</f>
        <v>MedDRA:10068138:Mitral perforation</v>
      </c>
      <c r="C190" t="str">
        <f t="shared" si="12"/>
        <v>10068138:Mitral perforation</v>
      </c>
      <c r="D190" t="str">
        <f t="shared" si="13"/>
        <v>10068138</v>
      </c>
      <c r="E190" t="str">
        <f t="shared" si="14"/>
        <v>Mitral perforation</v>
      </c>
    </row>
    <row r="191" spans="1:5">
      <c r="A191" t="str">
        <f>AnnexE_NewFormatTerms.csv_Final!D196</f>
        <v>E0615</v>
      </c>
      <c r="B191" t="str">
        <f>IF(ISNUMBER(SEARCH(CHAR(10),AnnexE_NewFormatTerms.csv_Final!F196,1)), LEFT(AnnexE_NewFormatTerms.csv_Final!F196, SEARCH(CHAR(10),AnnexE_NewFormatTerms.csv_Final!F196,1)-1), IF(ISBLANK(AnnexE_NewFormatTerms.csv_Final!F196), "", AnnexE_NewFormatTerms.csv_Final!F196))</f>
        <v>MedDRA:10068147:Myocardial contusion</v>
      </c>
      <c r="C191" t="str">
        <f t="shared" si="12"/>
        <v>10068147:Myocardial contusion</v>
      </c>
      <c r="D191" t="str">
        <f t="shared" si="13"/>
        <v>10068147</v>
      </c>
      <c r="E191" t="str">
        <f t="shared" si="14"/>
        <v>Myocardial contusion</v>
      </c>
    </row>
    <row r="192" spans="1:5">
      <c r="A192" t="str">
        <f>AnnexE_NewFormatTerms.csv_Final!D197</f>
        <v>E0616</v>
      </c>
      <c r="B192" t="str">
        <f>IF(ISNUMBER(SEARCH(CHAR(10),AnnexE_NewFormatTerms.csv_Final!F197,1)), LEFT(AnnexE_NewFormatTerms.csv_Final!F197, SEARCH(CHAR(10),AnnexE_NewFormatTerms.csv_Final!F197,1)-1), IF(ISBLANK(AnnexE_NewFormatTerms.csv_Final!F197), "", AnnexE_NewFormatTerms.csv_Final!F197))</f>
        <v>MedDRA:10072733:Myocardial hypertrophy</v>
      </c>
      <c r="C192" t="str">
        <f t="shared" si="12"/>
        <v>10072733:Myocardial hypertrophy</v>
      </c>
      <c r="D192" t="str">
        <f t="shared" si="13"/>
        <v>10072733</v>
      </c>
      <c r="E192" t="str">
        <f t="shared" si="14"/>
        <v>Myocardial hypertrophy</v>
      </c>
    </row>
    <row r="193" spans="1:5">
      <c r="A193" t="str">
        <f>AnnexE_NewFormatTerms.csv_Final!D198</f>
        <v>E0617</v>
      </c>
      <c r="B193" t="str">
        <f>IF(ISNUMBER(SEARCH(CHAR(10),AnnexE_NewFormatTerms.csv_Final!F198,1)), LEFT(AnnexE_NewFormatTerms.csv_Final!F198, SEARCH(CHAR(10),AnnexE_NewFormatTerms.csv_Final!F198,1)-1), IF(ISBLANK(AnnexE_NewFormatTerms.csv_Final!F198), "", AnnexE_NewFormatTerms.csv_Final!F198))</f>
        <v>MedDRA:10028606:Myocarditis</v>
      </c>
      <c r="C193" t="str">
        <f t="shared" si="12"/>
        <v>10028606:Myocarditis</v>
      </c>
      <c r="D193" t="str">
        <f t="shared" si="13"/>
        <v>10028606</v>
      </c>
      <c r="E193" t="str">
        <f t="shared" si="14"/>
        <v>Myocarditis</v>
      </c>
    </row>
    <row r="194" spans="1:5">
      <c r="A194" t="str">
        <f>AnnexE_NewFormatTerms.csv_Final!D199</f>
        <v>E0618</v>
      </c>
      <c r="B194" t="str">
        <f>IF(ISNUMBER(SEARCH(CHAR(10),AnnexE_NewFormatTerms.csv_Final!F199,1)), LEFT(AnnexE_NewFormatTerms.csv_Final!F199, SEARCH(CHAR(10),AnnexE_NewFormatTerms.csv_Final!F199,1)-1), IF(ISBLANK(AnnexE_NewFormatTerms.csv_Final!F199), "", AnnexE_NewFormatTerms.csv_Final!F199))</f>
        <v>MedDRA:10061116:Electrocardiogram change</v>
      </c>
      <c r="C194" t="str">
        <f t="shared" si="12"/>
        <v>10061116:Electrocardiogram change</v>
      </c>
      <c r="D194" t="str">
        <f t="shared" si="13"/>
        <v>10061116</v>
      </c>
      <c r="E194" t="str">
        <f t="shared" si="14"/>
        <v>Electrocardiogram change</v>
      </c>
    </row>
    <row r="195" spans="1:5">
      <c r="A195" t="str">
        <f>AnnexE_NewFormatTerms.csv_Final!D200</f>
        <v>E0619</v>
      </c>
      <c r="B195" t="str">
        <f>IF(ISNUMBER(SEARCH(CHAR(10),AnnexE_NewFormatTerms.csv_Final!F200,1)), LEFT(AnnexE_NewFormatTerms.csv_Final!F200, SEARCH(CHAR(10),AnnexE_NewFormatTerms.csv_Final!F200,1)-1), IF(ISBLANK(AnnexE_NewFormatTerms.csv_Final!F200), "", AnnexE_NewFormatTerms.csv_Final!F200))</f>
        <v>MedDRA:10061116:Electrocardiogram change</v>
      </c>
      <c r="C195" t="str">
        <f t="shared" si="12"/>
        <v>10061116:Electrocardiogram change</v>
      </c>
      <c r="D195" t="str">
        <f t="shared" si="13"/>
        <v>10061116</v>
      </c>
      <c r="E195" t="str">
        <f t="shared" si="14"/>
        <v>Electrocardiogram change</v>
      </c>
    </row>
    <row r="196" spans="1:5">
      <c r="A196" t="str">
        <f>AnnexE_NewFormatTerms.csv_Final!D201</f>
        <v>E0620</v>
      </c>
      <c r="B196" t="str">
        <f>IF(ISNUMBER(SEARCH(CHAR(10),AnnexE_NewFormatTerms.csv_Final!F201,1)), LEFT(AnnexE_NewFormatTerms.csv_Final!F201, SEARCH(CHAR(10),AnnexE_NewFormatTerms.csv_Final!F201,1)-1), IF(ISBLANK(AnnexE_NewFormatTerms.csv_Final!F201), "", AnnexE_NewFormatTerms.csv_Final!F201))</f>
        <v>MedDRA:10034484:Pericarditis</v>
      </c>
      <c r="C196" t="str">
        <f t="shared" si="12"/>
        <v>10034484:Pericarditis</v>
      </c>
      <c r="D196" t="str">
        <f t="shared" si="13"/>
        <v>10034484</v>
      </c>
      <c r="E196" t="str">
        <f t="shared" si="14"/>
        <v>Pericarditis</v>
      </c>
    </row>
    <row r="197" spans="1:5">
      <c r="A197" t="str">
        <f>AnnexE_NewFormatTerms.csv_Final!D202</f>
        <v>E0621</v>
      </c>
      <c r="B197" t="str">
        <f>IF(ISNUMBER(SEARCH(CHAR(10),AnnexE_NewFormatTerms.csv_Final!F202,1)), LEFT(AnnexE_NewFormatTerms.csv_Final!F202, SEARCH(CHAR(10),AnnexE_NewFormatTerms.csv_Final!F202,1)-1), IF(ISBLANK(AnnexE_NewFormatTerms.csv_Final!F202), "", AnnexE_NewFormatTerms.csv_Final!F202))</f>
        <v>MedDRA:10058086:Heart valve insufficiency</v>
      </c>
      <c r="C197" t="str">
        <f t="shared" si="12"/>
        <v>10058086:Heart valve insufficiency</v>
      </c>
      <c r="D197" t="str">
        <f t="shared" si="13"/>
        <v>10058086</v>
      </c>
      <c r="E197" t="str">
        <f t="shared" si="14"/>
        <v>Heart valve insufficiency</v>
      </c>
    </row>
    <row r="198" spans="1:5">
      <c r="A198" t="str">
        <f>AnnexE_NewFormatTerms.csv_Final!D203</f>
        <v>E062101</v>
      </c>
      <c r="B198" t="str">
        <f>IF(ISNUMBER(SEARCH(CHAR(10),AnnexE_NewFormatTerms.csv_Final!F203,1)), LEFT(AnnexE_NewFormatTerms.csv_Final!F203, SEARCH(CHAR(10),AnnexE_NewFormatTerms.csv_Final!F203,1)-1), IF(ISBLANK(AnnexE_NewFormatTerms.csv_Final!F203), "", AnnexE_NewFormatTerms.csv_Final!F203))</f>
        <v>MedDRA:10052839:Aortic valve insufficiency</v>
      </c>
      <c r="C198" t="str">
        <f t="shared" si="12"/>
        <v>10052839:Aortic valve insufficiency</v>
      </c>
      <c r="D198" t="str">
        <f t="shared" si="13"/>
        <v>10052839</v>
      </c>
      <c r="E198" t="str">
        <f t="shared" si="14"/>
        <v>Aortic valve insufficiency</v>
      </c>
    </row>
    <row r="199" spans="1:5">
      <c r="A199" t="str">
        <f>AnnexE_NewFormatTerms.csv_Final!D204</f>
        <v>E062102</v>
      </c>
      <c r="B199" t="str">
        <f>IF(ISNUMBER(SEARCH(CHAR(10),AnnexE_NewFormatTerms.csv_Final!F204,1)), LEFT(AnnexE_NewFormatTerms.csv_Final!F204, SEARCH(CHAR(10),AnnexE_NewFormatTerms.csv_Final!F204,1)-1), IF(ISBLANK(AnnexE_NewFormatTerms.csv_Final!F204), "", AnnexE_NewFormatTerms.csv_Final!F204))</f>
        <v>MedDRA:10074862:Mitral valve insufficiency</v>
      </c>
      <c r="C199" t="str">
        <f t="shared" si="12"/>
        <v>10074862:Mitral valve insufficiency</v>
      </c>
      <c r="D199" t="str">
        <f t="shared" si="13"/>
        <v>10074862</v>
      </c>
      <c r="E199" t="str">
        <f t="shared" si="14"/>
        <v>Mitral valve insufficiency</v>
      </c>
    </row>
    <row r="200" spans="1:5">
      <c r="A200" t="str">
        <f>AnnexE_NewFormatTerms.csv_Final!D205</f>
        <v>E062103</v>
      </c>
      <c r="B200" t="str">
        <f>IF(ISNUMBER(SEARCH(CHAR(10),AnnexE_NewFormatTerms.csv_Final!F205,1)), LEFT(AnnexE_NewFormatTerms.csv_Final!F205, SEARCH(CHAR(10),AnnexE_NewFormatTerms.csv_Final!F205,1)-1), IF(ISBLANK(AnnexE_NewFormatTerms.csv_Final!F205), "", AnnexE_NewFormatTerms.csv_Final!F205))</f>
        <v>MedDRA:10052842:Pulmonary valve insufficiency</v>
      </c>
      <c r="C200" t="str">
        <f t="shared" si="12"/>
        <v>10052842:Pulmonary valve insufficiency</v>
      </c>
      <c r="D200" t="str">
        <f t="shared" si="13"/>
        <v>10052842</v>
      </c>
      <c r="E200" t="str">
        <f t="shared" si="14"/>
        <v>Pulmonary valve insufficiency</v>
      </c>
    </row>
    <row r="201" spans="1:5">
      <c r="A201" t="str">
        <f>AnnexE_NewFormatTerms.csv_Final!D206</f>
        <v>E062104</v>
      </c>
      <c r="B201" t="str">
        <f>IF(ISNUMBER(SEARCH(CHAR(10),AnnexE_NewFormatTerms.csv_Final!F206,1)), LEFT(AnnexE_NewFormatTerms.csv_Final!F206, SEARCH(CHAR(10),AnnexE_NewFormatTerms.csv_Final!F206,1)-1), IF(ISBLANK(AnnexE_NewFormatTerms.csv_Final!F206), "", AnnexE_NewFormatTerms.csv_Final!F206))</f>
        <v>MedDRA:10044635:Tricuspid insufficiency</v>
      </c>
      <c r="C201" t="str">
        <f t="shared" si="12"/>
        <v>10044635:Tricuspid insufficiency</v>
      </c>
      <c r="D201" t="str">
        <f t="shared" si="13"/>
        <v>10044635</v>
      </c>
      <c r="E201" t="str">
        <f t="shared" si="14"/>
        <v>Tricuspid insufficiency</v>
      </c>
    </row>
    <row r="202" spans="1:5">
      <c r="A202" t="str">
        <f>AnnexE_NewFormatTerms.csv_Final!D207</f>
        <v>E0622</v>
      </c>
      <c r="B202" t="str">
        <f>IF(ISNUMBER(SEARCH(CHAR(10),AnnexE_NewFormatTerms.csv_Final!F207,1)), LEFT(AnnexE_NewFormatTerms.csv_Final!F207, SEARCH(CHAR(10),AnnexE_NewFormatTerms.csv_Final!F207,1)-1), IF(ISBLANK(AnnexE_NewFormatTerms.csv_Final!F207), "", AnnexE_NewFormatTerms.csv_Final!F207))</f>
        <v>MedDRA:10061996:Heart valve stenosis</v>
      </c>
      <c r="C202" t="str">
        <f t="shared" si="12"/>
        <v>10061996:Heart valve stenosis</v>
      </c>
      <c r="D202" t="str">
        <f t="shared" si="13"/>
        <v>10061996</v>
      </c>
      <c r="E202" t="str">
        <f t="shared" si="14"/>
        <v>Heart valve stenosis</v>
      </c>
    </row>
    <row r="203" spans="1:5">
      <c r="A203" t="str">
        <f>AnnexE_NewFormatTerms.csv_Final!D208</f>
        <v>E062201</v>
      </c>
      <c r="B203" t="str">
        <f>IF(ISNUMBER(SEARCH(CHAR(10),AnnexE_NewFormatTerms.csv_Final!F208,1)), LEFT(AnnexE_NewFormatTerms.csv_Final!F208, SEARCH(CHAR(10),AnnexE_NewFormatTerms.csv_Final!F208,1)-1), IF(ISBLANK(AnnexE_NewFormatTerms.csv_Final!F208), "", AnnexE_NewFormatTerms.csv_Final!F208))</f>
        <v>MedDRA:10002918:Aortic valve stenosis</v>
      </c>
      <c r="C203" t="str">
        <f t="shared" si="12"/>
        <v>10002918:Aortic valve stenosis</v>
      </c>
      <c r="D203" t="str">
        <f t="shared" si="13"/>
        <v>10002918</v>
      </c>
      <c r="E203" t="str">
        <f t="shared" si="14"/>
        <v>Aortic valve stenosis</v>
      </c>
    </row>
    <row r="204" spans="1:5">
      <c r="A204" t="str">
        <f>AnnexE_NewFormatTerms.csv_Final!D209</f>
        <v>E062202</v>
      </c>
      <c r="B204" t="str">
        <f>IF(ISNUMBER(SEARCH(CHAR(10),AnnexE_NewFormatTerms.csv_Final!F209,1)), LEFT(AnnexE_NewFormatTerms.csv_Final!F209, SEARCH(CHAR(10),AnnexE_NewFormatTerms.csv_Final!F209,1)-1), IF(ISBLANK(AnnexE_NewFormatTerms.csv_Final!F209), "", AnnexE_NewFormatTerms.csv_Final!F209))</f>
        <v>MedDRA:10027733:Mitral valve stenosis</v>
      </c>
      <c r="C204" t="str">
        <f t="shared" si="12"/>
        <v>10027733:Mitral valve stenosis</v>
      </c>
      <c r="D204" t="str">
        <f t="shared" si="13"/>
        <v>10027733</v>
      </c>
      <c r="E204" t="str">
        <f t="shared" si="14"/>
        <v>Mitral valve stenosis</v>
      </c>
    </row>
    <row r="205" spans="1:5">
      <c r="A205" t="str">
        <f>AnnexE_NewFormatTerms.csv_Final!D210</f>
        <v>E062203</v>
      </c>
      <c r="B205" t="str">
        <f>IF(ISNUMBER(SEARCH(CHAR(10),AnnexE_NewFormatTerms.csv_Final!F210,1)), LEFT(AnnexE_NewFormatTerms.csv_Final!F210, SEARCH(CHAR(10),AnnexE_NewFormatTerms.csv_Final!F210,1)-1), IF(ISBLANK(AnnexE_NewFormatTerms.csv_Final!F210), "", AnnexE_NewFormatTerms.csv_Final!F210))</f>
        <v>MedDRA:10037450:Pulmonary valve stenosis</v>
      </c>
      <c r="C205" t="str">
        <f t="shared" si="12"/>
        <v>10037450:Pulmonary valve stenosis</v>
      </c>
      <c r="D205" t="str">
        <f t="shared" si="13"/>
        <v>10037450</v>
      </c>
      <c r="E205" t="str">
        <f t="shared" si="14"/>
        <v>Pulmonary valve stenosis</v>
      </c>
    </row>
    <row r="206" spans="1:5">
      <c r="A206" t="str">
        <f>AnnexE_NewFormatTerms.csv_Final!D211</f>
        <v>E062204</v>
      </c>
      <c r="B206" t="str">
        <f>IF(ISNUMBER(SEARCH(CHAR(10),AnnexE_NewFormatTerms.csv_Final!F211,1)), LEFT(AnnexE_NewFormatTerms.csv_Final!F211, SEARCH(CHAR(10),AnnexE_NewFormatTerms.csv_Final!F211,1)-1), IF(ISBLANK(AnnexE_NewFormatTerms.csv_Final!F211), "", AnnexE_NewFormatTerms.csv_Final!F211))</f>
        <v>MedDRA:10044642:Tricuspid valve stenosis</v>
      </c>
      <c r="C206" t="str">
        <f t="shared" ref="C206:C269" si="15">IF(LEN(B206)=0,":", SUBSTITUTE(B206,"MedDRA:",""))</f>
        <v>10044642:Tricuspid valve stenosis</v>
      </c>
      <c r="D206" t="str">
        <f t="shared" ref="D206:D269" si="16">IF( ISBLANK(C206),"", LEFT( C206, SEARCH( ":",C206 ) -1))</f>
        <v>10044642</v>
      </c>
      <c r="E206" t="str">
        <f t="shared" ref="E206:E269" si="17">MID( SUBSTITUTE(C206,"MedDRA:",""), SEARCH( ":",SUBSTITUTE(C206,"MedDRA:","") ) +1,LEN(SUBSTITUTE(C206,"MedDRA:","") ) )</f>
        <v>Tricuspid valve stenosis</v>
      </c>
    </row>
    <row r="207" spans="1:5">
      <c r="A207" t="str">
        <f>AnnexE_NewFormatTerms.csv_Final!D212</f>
        <v>E0623</v>
      </c>
      <c r="B207" t="str">
        <f>IF(ISNUMBER(SEARCH(CHAR(10),AnnexE_NewFormatTerms.csv_Final!F212,1)), LEFT(AnnexE_NewFormatTerms.csv_Final!F212, SEARCH(CHAR(10),AnnexE_NewFormatTerms.csv_Final!F212,1)-1), IF(ISBLANK(AnnexE_NewFormatTerms.csv_Final!F212), "", AnnexE_NewFormatTerms.csv_Final!F212))</f>
        <v/>
      </c>
      <c r="C207" t="str">
        <f t="shared" si="15"/>
        <v>:</v>
      </c>
      <c r="D207" t="str">
        <f t="shared" si="16"/>
        <v/>
      </c>
      <c r="E207" t="str">
        <f t="shared" si="17"/>
        <v/>
      </c>
    </row>
    <row r="208" spans="1:5">
      <c r="A208" t="str">
        <f>AnnexE_NewFormatTerms.csv_Final!D213</f>
        <v>E1507</v>
      </c>
      <c r="B208" t="str">
        <f>IF(ISNUMBER(SEARCH(CHAR(10),AnnexE_NewFormatTerms.csv_Final!F213,1)), LEFT(AnnexE_NewFormatTerms.csv_Final!F213, SEARCH(CHAR(10),AnnexE_NewFormatTerms.csv_Final!F213,1)-1), IF(ISBLANK(AnnexE_NewFormatTerms.csv_Final!F213), "", AnnexE_NewFormatTerms.csv_Final!F213))</f>
        <v>MedDRA:10016486:Fetal distress</v>
      </c>
      <c r="C208" t="str">
        <f t="shared" si="15"/>
        <v>10016486:Fetal distress</v>
      </c>
      <c r="D208" t="str">
        <f t="shared" si="16"/>
        <v>10016486</v>
      </c>
      <c r="E208" t="str">
        <f t="shared" si="17"/>
        <v>Fetal distress</v>
      </c>
    </row>
    <row r="209" spans="1:5">
      <c r="A209" t="str">
        <f>AnnexE_NewFormatTerms.csv_Final!D214</f>
        <v>E07</v>
      </c>
      <c r="B209" t="str">
        <f>IF(ISNUMBER(SEARCH(CHAR(10),AnnexE_NewFormatTerms.csv_Final!F214,1)), LEFT(AnnexE_NewFormatTerms.csv_Final!F214, SEARCH(CHAR(10),AnnexE_NewFormatTerms.csv_Final!F214,1)-1), IF(ISBLANK(AnnexE_NewFormatTerms.csv_Final!F214), "", AnnexE_NewFormatTerms.csv_Final!F214))</f>
        <v/>
      </c>
      <c r="C209" t="str">
        <f t="shared" si="15"/>
        <v>:</v>
      </c>
      <c r="D209" t="str">
        <f t="shared" si="16"/>
        <v/>
      </c>
      <c r="E209" t="str">
        <f t="shared" si="17"/>
        <v/>
      </c>
    </row>
    <row r="210" spans="1:5">
      <c r="A210" t="str">
        <f>AnnexE_NewFormatTerms.csv_Final!D215</f>
        <v>E050303</v>
      </c>
      <c r="B210" t="str">
        <f>IF(ISNUMBER(SEARCH(CHAR(10),AnnexE_NewFormatTerms.csv_Final!F215,1)), LEFT(AnnexE_NewFormatTerms.csv_Final!F215, SEARCH(CHAR(10),AnnexE_NewFormatTerms.csv_Final!F215,1)-1), IF(ISBLANK(AnnexE_NewFormatTerms.csv_Final!F215), "", AnnexE_NewFormatTerms.csv_Final!F215))</f>
        <v>MedDRA:10037377:Pulmonary embolism</v>
      </c>
      <c r="C210" t="str">
        <f t="shared" si="15"/>
        <v>10037377:Pulmonary embolism</v>
      </c>
      <c r="D210" t="str">
        <f t="shared" si="16"/>
        <v>10037377</v>
      </c>
      <c r="E210" t="str">
        <f t="shared" si="17"/>
        <v>Pulmonary embolism</v>
      </c>
    </row>
    <row r="211" spans="1:5">
      <c r="A211" t="str">
        <f>AnnexE_NewFormatTerms.csv_Final!D216</f>
        <v>E0701</v>
      </c>
      <c r="B211" t="str">
        <f>IF(ISNUMBER(SEARCH(CHAR(10),AnnexE_NewFormatTerms.csv_Final!F216,1)), LEFT(AnnexE_NewFormatTerms.csv_Final!F216, SEARCH(CHAR(10),AnnexE_NewFormatTerms.csv_Final!F216,1)-1), IF(ISBLANK(AnnexE_NewFormatTerms.csv_Final!F216), "", AnnexE_NewFormatTerms.csv_Final!F216))</f>
        <v>MedDRA:10001409:Adult respiratory distress syndrome</v>
      </c>
      <c r="C211" t="str">
        <f t="shared" si="15"/>
        <v>10001409:Adult respiratory distress syndrome</v>
      </c>
      <c r="D211" t="str">
        <f t="shared" si="16"/>
        <v>10001409</v>
      </c>
      <c r="E211" t="str">
        <f t="shared" si="17"/>
        <v>Adult respiratory distress syndrome</v>
      </c>
    </row>
    <row r="212" spans="1:5">
      <c r="A212" t="str">
        <f>AnnexE_NewFormatTerms.csv_Final!D217</f>
        <v>E0702</v>
      </c>
      <c r="B212" t="str">
        <f>IF(ISNUMBER(SEARCH(CHAR(10),AnnexE_NewFormatTerms.csv_Final!F217,1)), LEFT(AnnexE_NewFormatTerms.csv_Final!F217, SEARCH(CHAR(10),AnnexE_NewFormatTerms.csv_Final!F217,1)-1), IF(ISBLANK(AnnexE_NewFormatTerms.csv_Final!F217), "", AnnexE_NewFormatTerms.csv_Final!F217))</f>
        <v>MedDRA:10001539:Airways obstruction</v>
      </c>
      <c r="C212" t="str">
        <f t="shared" si="15"/>
        <v>10001539:Airways obstruction</v>
      </c>
      <c r="D212" t="str">
        <f t="shared" si="16"/>
        <v>10001539</v>
      </c>
      <c r="E212" t="str">
        <f t="shared" si="17"/>
        <v>Airways obstruction</v>
      </c>
    </row>
    <row r="213" spans="1:5">
      <c r="A213" t="str">
        <f>AnnexE_NewFormatTerms.csv_Final!D218</f>
        <v>E0703</v>
      </c>
      <c r="B213" t="str">
        <f>IF(ISNUMBER(SEARCH(CHAR(10),AnnexE_NewFormatTerms.csv_Final!F218,1)), LEFT(AnnexE_NewFormatTerms.csv_Final!F218, SEARCH(CHAR(10),AnnexE_NewFormatTerms.csv_Final!F218,1)-1), IF(ISBLANK(AnnexE_NewFormatTerms.csv_Final!F218), "", AnnexE_NewFormatTerms.csv_Final!F218))</f>
        <v>MedDRA:10002972:Apnea</v>
      </c>
      <c r="C213" t="str">
        <f t="shared" si="15"/>
        <v>10002972:Apnea</v>
      </c>
      <c r="D213" t="str">
        <f t="shared" si="16"/>
        <v>10002972</v>
      </c>
      <c r="E213" t="str">
        <f t="shared" si="17"/>
        <v>Apnea</v>
      </c>
    </row>
    <row r="214" spans="1:5">
      <c r="A214" t="str">
        <f>AnnexE_NewFormatTerms.csv_Final!D219</f>
        <v>E0704</v>
      </c>
      <c r="B214" t="str">
        <f>IF(ISNUMBER(SEARCH(CHAR(10),AnnexE_NewFormatTerms.csv_Final!F219,1)), LEFT(AnnexE_NewFormatTerms.csv_Final!F219, SEARCH(CHAR(10),AnnexE_NewFormatTerms.csv_Final!F219,1)-1), IF(ISBLANK(AnnexE_NewFormatTerms.csv_Final!F219), "", AnnexE_NewFormatTerms.csv_Final!F219))</f>
        <v>MedDRA:10003504:Aspiration</v>
      </c>
      <c r="C214" t="str">
        <f t="shared" si="15"/>
        <v>10003504:Aspiration</v>
      </c>
      <c r="D214" t="str">
        <f t="shared" si="16"/>
        <v>10003504</v>
      </c>
      <c r="E214" t="str">
        <f t="shared" si="17"/>
        <v>Aspiration</v>
      </c>
    </row>
    <row r="215" spans="1:5">
      <c r="A215" t="str">
        <f>AnnexE_NewFormatTerms.csv_Final!D220</f>
        <v>E0705</v>
      </c>
      <c r="B215" t="str">
        <f>IF(ISNUMBER(SEARCH(CHAR(10),AnnexE_NewFormatTerms.csv_Final!F220,1)), LEFT(AnnexE_NewFormatTerms.csv_Final!F220, SEARCH(CHAR(10),AnnexE_NewFormatTerms.csv_Final!F220,1)-1), IF(ISBLANK(AnnexE_NewFormatTerms.csv_Final!F220), "", AnnexE_NewFormatTerms.csv_Final!F220))</f>
        <v>MedDRA:10003526:Aspiration pneumonitis</v>
      </c>
      <c r="C215" t="str">
        <f t="shared" si="15"/>
        <v>10003526:Aspiration pneumonitis</v>
      </c>
      <c r="D215" t="str">
        <f t="shared" si="16"/>
        <v>10003526</v>
      </c>
      <c r="E215" t="str">
        <f t="shared" si="17"/>
        <v>Aspiration pneumonitis</v>
      </c>
    </row>
    <row r="216" spans="1:5">
      <c r="A216" t="str">
        <f>AnnexE_NewFormatTerms.csv_Final!D221</f>
        <v>E0706</v>
      </c>
      <c r="B216" t="str">
        <f>IF(ISNUMBER(SEARCH(CHAR(10),AnnexE_NewFormatTerms.csv_Final!F221,1)), LEFT(AnnexE_NewFormatTerms.csv_Final!F221, SEARCH(CHAR(10),AnnexE_NewFormatTerms.csv_Final!F221,1)-1), IF(ISBLANK(AnnexE_NewFormatTerms.csv_Final!F221), "", AnnexE_NewFormatTerms.csv_Final!F221))</f>
        <v>MedDRA:10003553:Asthma</v>
      </c>
      <c r="C216" t="str">
        <f t="shared" si="15"/>
        <v>10003553:Asthma</v>
      </c>
      <c r="D216" t="str">
        <f t="shared" si="16"/>
        <v>10003553</v>
      </c>
      <c r="E216" t="str">
        <f t="shared" si="17"/>
        <v>Asthma</v>
      </c>
    </row>
    <row r="217" spans="1:5">
      <c r="A217" t="str">
        <f>AnnexE_NewFormatTerms.csv_Final!D222</f>
        <v>E0707</v>
      </c>
      <c r="B217" t="str">
        <f>IF(ISNUMBER(SEARCH(CHAR(10),AnnexE_NewFormatTerms.csv_Final!F222,1)), LEFT(AnnexE_NewFormatTerms.csv_Final!F222, SEARCH(CHAR(10),AnnexE_NewFormatTerms.csv_Final!F222,1)-1), IF(ISBLANK(AnnexE_NewFormatTerms.csv_Final!F222), "", AnnexE_NewFormatTerms.csv_Final!F222))</f>
        <v>MedDRA:10065757:Bronchial hemorrhage</v>
      </c>
      <c r="C217" t="str">
        <f t="shared" si="15"/>
        <v>10065757:Bronchial hemorrhage</v>
      </c>
      <c r="D217" t="str">
        <f t="shared" si="16"/>
        <v>10065757</v>
      </c>
      <c r="E217" t="str">
        <f t="shared" si="17"/>
        <v>Bronchial hemorrhage</v>
      </c>
    </row>
    <row r="218" spans="1:5">
      <c r="A218" t="str">
        <f>AnnexE_NewFormatTerms.csv_Final!D223</f>
        <v>E0708</v>
      </c>
      <c r="B218" t="str">
        <f>IF(ISNUMBER(SEARCH(CHAR(10),AnnexE_NewFormatTerms.csv_Final!F223,1)), LEFT(AnnexE_NewFormatTerms.csv_Final!F223, SEARCH(CHAR(10),AnnexE_NewFormatTerms.csv_Final!F223,1)-1), IF(ISBLANK(AnnexE_NewFormatTerms.csv_Final!F223), "", AnnexE_NewFormatTerms.csv_Final!F223))</f>
        <v>MedDRA:10006451:Bronchitis</v>
      </c>
      <c r="C218" t="str">
        <f t="shared" si="15"/>
        <v>10006451:Bronchitis</v>
      </c>
      <c r="D218" t="str">
        <f t="shared" si="16"/>
        <v>10006451</v>
      </c>
      <c r="E218" t="str">
        <f t="shared" si="17"/>
        <v>Bronchitis</v>
      </c>
    </row>
    <row r="219" spans="1:5">
      <c r="A219" t="str">
        <f>AnnexE_NewFormatTerms.csv_Final!D224</f>
        <v>E0709</v>
      </c>
      <c r="B219" t="str">
        <f>IF(ISNUMBER(SEARCH(CHAR(10),AnnexE_NewFormatTerms.csv_Final!F224,1)), LEFT(AnnexE_NewFormatTerms.csv_Final!F224, SEARCH(CHAR(10),AnnexE_NewFormatTerms.csv_Final!F224,1)-1), IF(ISBLANK(AnnexE_NewFormatTerms.csv_Final!F224), "", AnnexE_NewFormatTerms.csv_Final!F224))</f>
        <v>MedDRA:10006482:Bronchospasm</v>
      </c>
      <c r="C219" t="str">
        <f t="shared" si="15"/>
        <v>10006482:Bronchospasm</v>
      </c>
      <c r="D219" t="str">
        <f t="shared" si="16"/>
        <v>10006482</v>
      </c>
      <c r="E219" t="str">
        <f t="shared" si="17"/>
        <v>Bronchospasm</v>
      </c>
    </row>
    <row r="220" spans="1:5">
      <c r="A220" t="str">
        <f>AnnexE_NewFormatTerms.csv_Final!D225</f>
        <v>E0710</v>
      </c>
      <c r="B220" t="str">
        <f>IF(ISNUMBER(SEARCH(CHAR(10),AnnexE_NewFormatTerms.csv_Final!F225,1)), LEFT(AnnexE_NewFormatTerms.csv_Final!F225, SEARCH(CHAR(10),AnnexE_NewFormatTerms.csv_Final!F225,1)-1), IF(ISBLANK(AnnexE_NewFormatTerms.csv_Final!F225), "", AnnexE_NewFormatTerms.csv_Final!F225))</f>
        <v>MedDRA:10008589:Choking</v>
      </c>
      <c r="C220" t="str">
        <f t="shared" si="15"/>
        <v>10008589:Choking</v>
      </c>
      <c r="D220" t="str">
        <f t="shared" si="16"/>
        <v>10008589</v>
      </c>
      <c r="E220" t="str">
        <f t="shared" si="17"/>
        <v>Choking</v>
      </c>
    </row>
    <row r="221" spans="1:5">
      <c r="A221" t="str">
        <f>AnnexE_NewFormatTerms.csv_Final!D226</f>
        <v>E0711</v>
      </c>
      <c r="B221" t="str">
        <f>IF(ISNUMBER(SEARCH(CHAR(10),AnnexE_NewFormatTerms.csv_Final!F226,1)), LEFT(AnnexE_NewFormatTerms.csv_Final!F226, SEARCH(CHAR(10),AnnexE_NewFormatTerms.csv_Final!F226,1)-1), IF(ISBLANK(AnnexE_NewFormatTerms.csv_Final!F226), "", AnnexE_NewFormatTerms.csv_Final!F226))</f>
        <v>MedDRA:10009033:Chronic obstructive pulmonary disease</v>
      </c>
      <c r="C221" t="str">
        <f t="shared" si="15"/>
        <v>10009033:Chronic obstructive pulmonary disease</v>
      </c>
      <c r="D221" t="str">
        <f t="shared" si="16"/>
        <v>10009033</v>
      </c>
      <c r="E221" t="str">
        <f t="shared" si="17"/>
        <v>Chronic obstructive pulmonary disease</v>
      </c>
    </row>
    <row r="222" spans="1:5">
      <c r="A222" t="str">
        <f>AnnexE_NewFormatTerms.csv_Final!D227</f>
        <v>E071101</v>
      </c>
      <c r="B222" t="str">
        <f>IF(ISNUMBER(SEARCH(CHAR(10),AnnexE_NewFormatTerms.csv_Final!F227,1)), LEFT(AnnexE_NewFormatTerms.csv_Final!F227, SEARCH(CHAR(10),AnnexE_NewFormatTerms.csv_Final!F227,1)-1), IF(ISBLANK(AnnexE_NewFormatTerms.csv_Final!F227), "", AnnexE_NewFormatTerms.csv_Final!F227))</f>
        <v>MedDRA:10014563:Emphysema pulmonary</v>
      </c>
      <c r="C222" t="str">
        <f t="shared" si="15"/>
        <v>10014563:Emphysema pulmonary</v>
      </c>
      <c r="D222" t="str">
        <f t="shared" si="16"/>
        <v>10014563</v>
      </c>
      <c r="E222" t="str">
        <f t="shared" si="17"/>
        <v>Emphysema pulmonary</v>
      </c>
    </row>
    <row r="223" spans="1:5">
      <c r="A223" t="str">
        <f>AnnexE_NewFormatTerms.csv_Final!D228</f>
        <v>E0712</v>
      </c>
      <c r="B223" t="str">
        <f>IF(ISNUMBER(SEARCH(CHAR(10),AnnexE_NewFormatTerms.csv_Final!F228,1)), LEFT(AnnexE_NewFormatTerms.csv_Final!F228, SEARCH(CHAR(10),AnnexE_NewFormatTerms.csv_Final!F228,1)-1), IF(ISBLANK(AnnexE_NewFormatTerms.csv_Final!F228), "", AnnexE_NewFormatTerms.csv_Final!F228))</f>
        <v>MedDRA:10011224:Cough</v>
      </c>
      <c r="C223" t="str">
        <f t="shared" si="15"/>
        <v>10011224:Cough</v>
      </c>
      <c r="D223" t="str">
        <f t="shared" si="16"/>
        <v>10011224</v>
      </c>
      <c r="E223" t="str">
        <f t="shared" si="17"/>
        <v>Cough</v>
      </c>
    </row>
    <row r="224" spans="1:5">
      <c r="A224" t="str">
        <f>AnnexE_NewFormatTerms.csv_Final!D229</f>
        <v>E0713</v>
      </c>
      <c r="B224" t="str">
        <f>IF(ISNUMBER(SEARCH(CHAR(10),AnnexE_NewFormatTerms.csv_Final!F229,1)), LEFT(AnnexE_NewFormatTerms.csv_Final!F229, SEARCH(CHAR(10),AnnexE_NewFormatTerms.csv_Final!F229,1)-1), IF(ISBLANK(AnnexE_NewFormatTerms.csv_Final!F229), "", AnnexE_NewFormatTerms.csv_Final!F229))</f>
        <v>MedDRA:10034195:Peak expiratory flow rate decreased</v>
      </c>
      <c r="C224" t="str">
        <f t="shared" si="15"/>
        <v>10034195:Peak expiratory flow rate decreased</v>
      </c>
      <c r="D224" t="str">
        <f t="shared" si="16"/>
        <v>10034195</v>
      </c>
      <c r="E224" t="str">
        <f t="shared" si="17"/>
        <v>Peak expiratory flow rate decreased</v>
      </c>
    </row>
    <row r="225" spans="1:5">
      <c r="A225" t="str">
        <f>AnnexE_NewFormatTerms.csv_Final!D230</f>
        <v>E0714</v>
      </c>
      <c r="B225" t="str">
        <f>IF(ISNUMBER(SEARCH(CHAR(10),AnnexE_NewFormatTerms.csv_Final!F230,1)), LEFT(AnnexE_NewFormatTerms.csv_Final!F230, SEARCH(CHAR(10),AnnexE_NewFormatTerms.csv_Final!F230,1)-1), IF(ISBLANK(AnnexE_NewFormatTerms.csv_Final!F230), "", AnnexE_NewFormatTerms.csv_Final!F230))</f>
        <v>MedDRA:10034196:Peak expiratory flow rate increased</v>
      </c>
      <c r="C225" t="str">
        <f t="shared" si="15"/>
        <v>10034196:Peak expiratory flow rate increased</v>
      </c>
      <c r="D225" t="str">
        <f t="shared" si="16"/>
        <v>10034196</v>
      </c>
      <c r="E225" t="str">
        <f t="shared" si="17"/>
        <v>Peak expiratory flow rate increased</v>
      </c>
    </row>
    <row r="226" spans="1:5">
      <c r="A226" t="str">
        <f>AnnexE_NewFormatTerms.csv_Final!D231</f>
        <v>E0715</v>
      </c>
      <c r="B226" t="str">
        <f>IF(ISNUMBER(SEARCH(CHAR(10),AnnexE_NewFormatTerms.csv_Final!F231,1)), LEFT(AnnexE_NewFormatTerms.csv_Final!F231, SEARCH(CHAR(10),AnnexE_NewFormatTerms.csv_Final!F231,1)-1), IF(ISBLANK(AnnexE_NewFormatTerms.csv_Final!F231), "", AnnexE_NewFormatTerms.csv_Final!F231))</f>
        <v>MedDRA:10038710:Respiratory rate decreased</v>
      </c>
      <c r="C226" t="str">
        <f t="shared" si="15"/>
        <v>10038710:Respiratory rate decreased</v>
      </c>
      <c r="D226" t="str">
        <f t="shared" si="16"/>
        <v>10038710</v>
      </c>
      <c r="E226" t="str">
        <f t="shared" si="17"/>
        <v>Respiratory rate decreased</v>
      </c>
    </row>
    <row r="227" spans="1:5">
      <c r="A227" t="str">
        <f>AnnexE_NewFormatTerms.csv_Final!D232</f>
        <v>E0716</v>
      </c>
      <c r="B227" t="str">
        <f>IF(ISNUMBER(SEARCH(CHAR(10),AnnexE_NewFormatTerms.csv_Final!F232,1)), LEFT(AnnexE_NewFormatTerms.csv_Final!F232, SEARCH(CHAR(10),AnnexE_NewFormatTerms.csv_Final!F232,1)-1), IF(ISBLANK(AnnexE_NewFormatTerms.csv_Final!F232), "", AnnexE_NewFormatTerms.csv_Final!F232))</f>
        <v>MedDRA:10038712:Respiratory rate increased</v>
      </c>
      <c r="C227" t="str">
        <f t="shared" si="15"/>
        <v>10038712:Respiratory rate increased</v>
      </c>
      <c r="D227" t="str">
        <f t="shared" si="16"/>
        <v>10038712</v>
      </c>
      <c r="E227" t="str">
        <f t="shared" si="17"/>
        <v>Respiratory rate increased</v>
      </c>
    </row>
    <row r="228" spans="1:5">
      <c r="A228" t="str">
        <f>AnnexE_NewFormatTerms.csv_Final!D233</f>
        <v>E0717</v>
      </c>
      <c r="B228" t="str">
        <f>IF(ISNUMBER(SEARCH(CHAR(10),AnnexE_NewFormatTerms.csv_Final!F233,1)), LEFT(AnnexE_NewFormatTerms.csv_Final!F233, SEARCH(CHAR(10),AnnexE_NewFormatTerms.csv_Final!F233,1)-1), IF(ISBLANK(AnnexE_NewFormatTerms.csv_Final!F233), "", AnnexE_NewFormatTerms.csv_Final!F233))</f>
        <v>MedDRA:10013963:Dyspnea</v>
      </c>
      <c r="C228" t="str">
        <f t="shared" si="15"/>
        <v>10013963:Dyspnea</v>
      </c>
      <c r="D228" t="str">
        <f t="shared" si="16"/>
        <v>10013963</v>
      </c>
      <c r="E228" t="str">
        <f t="shared" si="17"/>
        <v>Dyspnea</v>
      </c>
    </row>
    <row r="229" spans="1:5">
      <c r="A229" t="str">
        <f>AnnexE_NewFormatTerms.csv_Final!D234</f>
        <v>E0718</v>
      </c>
      <c r="B229" t="str">
        <f>IF(ISNUMBER(SEARCH(CHAR(10),AnnexE_NewFormatTerms.csv_Final!F234,1)), LEFT(AnnexE_NewFormatTerms.csv_Final!F234, SEARCH(CHAR(10),AnnexE_NewFormatTerms.csv_Final!F234,1)-1), IF(ISBLANK(AnnexE_NewFormatTerms.csv_Final!F234), "", AnnexE_NewFormatTerms.csv_Final!F234))</f>
        <v>MedDRA:10015090:Epistaxis</v>
      </c>
      <c r="C229" t="str">
        <f t="shared" si="15"/>
        <v>10015090:Epistaxis</v>
      </c>
      <c r="D229" t="str">
        <f t="shared" si="16"/>
        <v>10015090</v>
      </c>
      <c r="E229" t="str">
        <f t="shared" si="17"/>
        <v>Epistaxis</v>
      </c>
    </row>
    <row r="230" spans="1:5">
      <c r="A230" t="str">
        <f>AnnexE_NewFormatTerms.csv_Final!D235</f>
        <v>E0719</v>
      </c>
      <c r="B230" t="str">
        <f>IF(ISNUMBER(SEARCH(CHAR(10),AnnexE_NewFormatTerms.csv_Final!F235,1)), LEFT(AnnexE_NewFormatTerms.csv_Final!F235, SEARCH(CHAR(10),AnnexE_NewFormatTerms.csv_Final!F235,1)-1), IF(ISBLANK(AnnexE_NewFormatTerms.csv_Final!F235), "", AnnexE_NewFormatTerms.csv_Final!F235))</f>
        <v>MedDRA:10016987:Forced expiratory volume decreased</v>
      </c>
      <c r="C230" t="str">
        <f t="shared" si="15"/>
        <v>10016987:Forced expiratory volume decreased</v>
      </c>
      <c r="D230" t="str">
        <f t="shared" si="16"/>
        <v>10016987</v>
      </c>
      <c r="E230" t="str">
        <f t="shared" si="17"/>
        <v>Forced expiratory volume decreased</v>
      </c>
    </row>
    <row r="231" spans="1:5">
      <c r="A231" t="str">
        <f>AnnexE_NewFormatTerms.csv_Final!D236</f>
        <v>E0720</v>
      </c>
      <c r="B231" t="str">
        <f>IF(ISNUMBER(SEARCH(CHAR(10),AnnexE_NewFormatTerms.csv_Final!F236,1)), LEFT(AnnexE_NewFormatTerms.csv_Final!F236, SEARCH(CHAR(10),AnnexE_NewFormatTerms.csv_Final!F236,1)-1), IF(ISBLANK(AnnexE_NewFormatTerms.csv_Final!F236), "", AnnexE_NewFormatTerms.csv_Final!F236))</f>
        <v>MedDRA:10016989:Forced expiratory volume increased</v>
      </c>
      <c r="C231" t="str">
        <f t="shared" si="15"/>
        <v>10016989:Forced expiratory volume increased</v>
      </c>
      <c r="D231" t="str">
        <f t="shared" si="16"/>
        <v>10016989</v>
      </c>
      <c r="E231" t="str">
        <f t="shared" si="17"/>
        <v>Forced expiratory volume increased</v>
      </c>
    </row>
    <row r="232" spans="1:5">
      <c r="A232" t="str">
        <f>AnnexE_NewFormatTerms.csv_Final!D237</f>
        <v>E0721</v>
      </c>
      <c r="B232" t="str">
        <f>IF(ISNUMBER(SEARCH(CHAR(10),AnnexE_NewFormatTerms.csv_Final!F237,1)), LEFT(AnnexE_NewFormatTerms.csv_Final!F237, SEARCH(CHAR(10),AnnexE_NewFormatTerms.csv_Final!F237,1)-1), IF(ISBLANK(AnnexE_NewFormatTerms.csv_Final!F237), "", AnnexE_NewFormatTerms.csv_Final!F237))</f>
        <v>MedDRA:10019523:Hemoptysis</v>
      </c>
      <c r="C232" t="str">
        <f t="shared" si="15"/>
        <v>10019523:Hemoptysis</v>
      </c>
      <c r="D232" t="str">
        <f t="shared" si="16"/>
        <v>10019523</v>
      </c>
      <c r="E232" t="str">
        <f t="shared" si="17"/>
        <v>Hemoptysis</v>
      </c>
    </row>
    <row r="233" spans="1:5">
      <c r="A233" t="str">
        <f>AnnexE_NewFormatTerms.csv_Final!D238</f>
        <v>E0722</v>
      </c>
      <c r="B233" t="str">
        <f>IF(ISNUMBER(SEARCH(CHAR(10),AnnexE_NewFormatTerms.csv_Final!F238,1)), LEFT(AnnexE_NewFormatTerms.csv_Final!F238, SEARCH(CHAR(10),AnnexE_NewFormatTerms.csv_Final!F238,1)-1), IF(ISBLANK(AnnexE_NewFormatTerms.csv_Final!F238), "", AnnexE_NewFormatTerms.csv_Final!F238))</f>
        <v>MedDRA:10019614:Hemothorax</v>
      </c>
      <c r="C233" t="str">
        <f t="shared" si="15"/>
        <v>10019614:Hemothorax</v>
      </c>
      <c r="D233" t="str">
        <f t="shared" si="16"/>
        <v>10019614</v>
      </c>
      <c r="E233" t="str">
        <f t="shared" si="17"/>
        <v>Hemothorax</v>
      </c>
    </row>
    <row r="234" spans="1:5">
      <c r="A234" t="str">
        <f>AnnexE_NewFormatTerms.csv_Final!D239</f>
        <v>E0723</v>
      </c>
      <c r="B234" t="str">
        <f>IF(ISNUMBER(SEARCH(CHAR(10),AnnexE_NewFormatTerms.csv_Final!F239,1)), LEFT(AnnexE_NewFormatTerms.csv_Final!F239, SEARCH(CHAR(10),AnnexE_NewFormatTerms.csv_Final!F239,1)-1), IF(ISBLANK(AnnexE_NewFormatTerms.csv_Final!F239), "", AnnexE_NewFormatTerms.csv_Final!F239))</f>
        <v>MedDRA:10020039:Hiccups</v>
      </c>
      <c r="C234" t="str">
        <f t="shared" si="15"/>
        <v>10020039:Hiccups</v>
      </c>
      <c r="D234" t="str">
        <f t="shared" si="16"/>
        <v>10020039</v>
      </c>
      <c r="E234" t="str">
        <f t="shared" si="17"/>
        <v>Hiccups</v>
      </c>
    </row>
    <row r="235" spans="1:5">
      <c r="A235" t="str">
        <f>AnnexE_NewFormatTerms.csv_Final!D240</f>
        <v>E0724</v>
      </c>
      <c r="B235" t="str">
        <f>IF(ISNUMBER(SEARCH(CHAR(10),AnnexE_NewFormatTerms.csv_Final!F240,1)), LEFT(AnnexE_NewFormatTerms.csv_Final!F240, SEARCH(CHAR(10),AnnexE_NewFormatTerms.csv_Final!F240,1)-1), IF(ISBLANK(AnnexE_NewFormatTerms.csv_Final!F240), "", AnnexE_NewFormatTerms.csv_Final!F240))</f>
        <v>MedDRA:10020910:Hyperventilation</v>
      </c>
      <c r="C235" t="str">
        <f t="shared" si="15"/>
        <v>10020910:Hyperventilation</v>
      </c>
      <c r="D235" t="str">
        <f t="shared" si="16"/>
        <v>10020910</v>
      </c>
      <c r="E235" t="str">
        <f t="shared" si="17"/>
        <v>Hyperventilation</v>
      </c>
    </row>
    <row r="236" spans="1:5">
      <c r="A236" t="str">
        <f>AnnexE_NewFormatTerms.csv_Final!D241</f>
        <v>E0725</v>
      </c>
      <c r="B236" t="str">
        <f>IF(ISNUMBER(SEARCH(CHAR(10),AnnexE_NewFormatTerms.csv_Final!F241,1)), LEFT(AnnexE_NewFormatTerms.csv_Final!F241, SEARCH(CHAR(10),AnnexE_NewFormatTerms.csv_Final!F241,1)-1), IF(ISBLANK(AnnexE_NewFormatTerms.csv_Final!F241), "", AnnexE_NewFormatTerms.csv_Final!F241))</f>
        <v>MedDRA:10021133:Hypoventilation</v>
      </c>
      <c r="C236" t="str">
        <f t="shared" si="15"/>
        <v>10021133:Hypoventilation</v>
      </c>
      <c r="D236" t="str">
        <f t="shared" si="16"/>
        <v>10021133</v>
      </c>
      <c r="E236" t="str">
        <f t="shared" si="17"/>
        <v>Hypoventilation</v>
      </c>
    </row>
    <row r="237" spans="1:5">
      <c r="A237" t="str">
        <f>AnnexE_NewFormatTerms.csv_Final!D242</f>
        <v>E0726</v>
      </c>
      <c r="B237" t="str">
        <f>IF(ISNUMBER(SEARCH(CHAR(10),AnnexE_NewFormatTerms.csv_Final!F242,1)), LEFT(AnnexE_NewFormatTerms.csv_Final!F242, SEARCH(CHAR(10),AnnexE_NewFormatTerms.csv_Final!F242,1)-1), IF(ISBLANK(AnnexE_NewFormatTerms.csv_Final!F242), "", AnnexE_NewFormatTerms.csv_Final!F242))</f>
        <v>MedDRA:10021143:Hypoxia</v>
      </c>
      <c r="C237" t="str">
        <f t="shared" si="15"/>
        <v>10021143:Hypoxia</v>
      </c>
      <c r="D237" t="str">
        <f t="shared" si="16"/>
        <v>10021143</v>
      </c>
      <c r="E237" t="str">
        <f t="shared" si="17"/>
        <v>Hypoxia</v>
      </c>
    </row>
    <row r="238" spans="1:5">
      <c r="A238" t="str">
        <f>AnnexE_NewFormatTerms.csv_Final!D243</f>
        <v>E0727</v>
      </c>
      <c r="B238" t="str">
        <f>IF(ISNUMBER(SEARCH(CHAR(10),AnnexE_NewFormatTerms.csv_Final!F243,1)), LEFT(AnnexE_NewFormatTerms.csv_Final!F243, SEARCH(CHAR(10),AnnexE_NewFormatTerms.csv_Final!F243,1)-1), IF(ISBLANK(AnnexE_NewFormatTerms.csv_Final!F243), "", AnnexE_NewFormatTerms.csv_Final!F243))</f>
        <v>MedDRA:10066239:Mediastinal shift</v>
      </c>
      <c r="C238" t="str">
        <f t="shared" si="15"/>
        <v>10066239:Mediastinal shift</v>
      </c>
      <c r="D238" t="str">
        <f t="shared" si="16"/>
        <v>10066239</v>
      </c>
      <c r="E238" t="str">
        <f t="shared" si="17"/>
        <v>Mediastinal shift</v>
      </c>
    </row>
    <row r="239" spans="1:5">
      <c r="A239" t="str">
        <f>AnnexE_NewFormatTerms.csv_Final!D244</f>
        <v>E0728</v>
      </c>
      <c r="B239" t="str">
        <f>IF(ISNUMBER(SEARCH(CHAR(10),AnnexE_NewFormatTerms.csv_Final!F244,1)), LEFT(AnnexE_NewFormatTerms.csv_Final!F244, SEARCH(CHAR(10),AnnexE_NewFormatTerms.csv_Final!F244,1)-1), IF(ISBLANK(AnnexE_NewFormatTerms.csv_Final!F244), "", AnnexE_NewFormatTerms.csv_Final!F244))</f>
        <v>MedDRA:10028748:Nasal obstruction</v>
      </c>
      <c r="C239" t="str">
        <f t="shared" si="15"/>
        <v>10028748:Nasal obstruction</v>
      </c>
      <c r="D239" t="str">
        <f t="shared" si="16"/>
        <v>10028748</v>
      </c>
      <c r="E239" t="str">
        <f t="shared" si="17"/>
        <v>Nasal obstruction</v>
      </c>
    </row>
    <row r="240" spans="1:5">
      <c r="A240" t="str">
        <f>AnnexE_NewFormatTerms.csv_Final!D245</f>
        <v>E0729</v>
      </c>
      <c r="B240" t="str">
        <f>IF(ISNUMBER(SEARCH(CHAR(10),AnnexE_NewFormatTerms.csv_Final!F245,1)), LEFT(AnnexE_NewFormatTerms.csv_Final!F245, SEARCH(CHAR(10),AnnexE_NewFormatTerms.csv_Final!F245,1)-1), IF(ISBLANK(AnnexE_NewFormatTerms.csv_Final!F245), "", AnnexE_NewFormatTerms.csv_Final!F245))</f>
        <v>MedDRA:10059487:Lung hyperinflation</v>
      </c>
      <c r="C240" t="str">
        <f t="shared" si="15"/>
        <v>10059487:Lung hyperinflation</v>
      </c>
      <c r="D240" t="str">
        <f t="shared" si="16"/>
        <v>10059487</v>
      </c>
      <c r="E240" t="str">
        <f t="shared" si="17"/>
        <v>Lung hyperinflation</v>
      </c>
    </row>
    <row r="241" spans="1:5">
      <c r="A241" t="str">
        <f>AnnexE_NewFormatTerms.csv_Final!D246</f>
        <v>E0730</v>
      </c>
      <c r="B241" t="str">
        <f>IF(ISNUMBER(SEARCH(CHAR(10),AnnexE_NewFormatTerms.csv_Final!F246,1)), LEFT(AnnexE_NewFormatTerms.csv_Final!F246, SEARCH(CHAR(10),AnnexE_NewFormatTerms.csv_Final!F246,1)-1), IF(ISBLANK(AnnexE_NewFormatTerms.csv_Final!F246), "", AnnexE_NewFormatTerms.csv_Final!F246))</f>
        <v>MedDRA:10034835:Pharyngitis</v>
      </c>
      <c r="C241" t="str">
        <f t="shared" si="15"/>
        <v>10034835:Pharyngitis</v>
      </c>
      <c r="D241" t="str">
        <f t="shared" si="16"/>
        <v>10034835</v>
      </c>
      <c r="E241" t="str">
        <f t="shared" si="17"/>
        <v>Pharyngitis</v>
      </c>
    </row>
    <row r="242" spans="1:5">
      <c r="A242" t="str">
        <f>AnnexE_NewFormatTerms.csv_Final!D247</f>
        <v>E0731</v>
      </c>
      <c r="B242" t="str">
        <f>IF(ISNUMBER(SEARCH(CHAR(10),AnnexE_NewFormatTerms.csv_Final!F247,1)), LEFT(AnnexE_NewFormatTerms.csv_Final!F247, SEARCH(CHAR(10),AnnexE_NewFormatTerms.csv_Final!F247,1)-1), IF(ISBLANK(AnnexE_NewFormatTerms.csv_Final!F247), "", AnnexE_NewFormatTerms.csv_Final!F247))</f>
        <v>MedDRA:10035598:Pleural effusion</v>
      </c>
      <c r="C242" t="str">
        <f t="shared" si="15"/>
        <v>10035598:Pleural effusion</v>
      </c>
      <c r="D242" t="str">
        <f t="shared" si="16"/>
        <v>10035598</v>
      </c>
      <c r="E242" t="str">
        <f t="shared" si="17"/>
        <v>Pleural effusion</v>
      </c>
    </row>
    <row r="243" spans="1:5">
      <c r="A243" t="str">
        <f>AnnexE_NewFormatTerms.csv_Final!D248</f>
        <v>E0732</v>
      </c>
      <c r="B243" t="str">
        <f>IF(ISNUMBER(SEARCH(CHAR(10),AnnexE_NewFormatTerms.csv_Final!F248,1)), LEFT(AnnexE_NewFormatTerms.csv_Final!F248, SEARCH(CHAR(10),AnnexE_NewFormatTerms.csv_Final!F248,1)-1), IF(ISBLANK(AnnexE_NewFormatTerms.csv_Final!F248), "", AnnexE_NewFormatTerms.csv_Final!F248))</f>
        <v>MedDRA:10037381:Pulmonary empyema</v>
      </c>
      <c r="C243" t="str">
        <f t="shared" si="15"/>
        <v>10037381:Pulmonary empyema</v>
      </c>
      <c r="D243" t="str">
        <f t="shared" si="16"/>
        <v>10037381</v>
      </c>
      <c r="E243" t="str">
        <f t="shared" si="17"/>
        <v>Pulmonary empyema</v>
      </c>
    </row>
    <row r="244" spans="1:5">
      <c r="A244" t="str">
        <f>AnnexE_NewFormatTerms.csv_Final!D249</f>
        <v>E0733</v>
      </c>
      <c r="B244" t="str">
        <f>IF(ISNUMBER(SEARCH(CHAR(10),AnnexE_NewFormatTerms.csv_Final!F249,1)), LEFT(AnnexE_NewFormatTerms.csv_Final!F249, SEARCH(CHAR(10),AnnexE_NewFormatTerms.csv_Final!F249,1)-1), IF(ISBLANK(AnnexE_NewFormatTerms.csv_Final!F249), "", AnnexE_NewFormatTerms.csv_Final!F249))</f>
        <v>MedDRA:10035664:Pneumonia</v>
      </c>
      <c r="C244" t="str">
        <f t="shared" si="15"/>
        <v>10035664:Pneumonia</v>
      </c>
      <c r="D244" t="str">
        <f t="shared" si="16"/>
        <v>10035664</v>
      </c>
      <c r="E244" t="str">
        <f t="shared" si="17"/>
        <v>Pneumonia</v>
      </c>
    </row>
    <row r="245" spans="1:5">
      <c r="A245" t="str">
        <f>AnnexE_NewFormatTerms.csv_Final!D250</f>
        <v>E073301</v>
      </c>
      <c r="B245" t="str">
        <f>IF(ISNUMBER(SEARCH(CHAR(10),AnnexE_NewFormatTerms.csv_Final!F250,1)), LEFT(AnnexE_NewFormatTerms.csv_Final!F250, SEARCH(CHAR(10),AnnexE_NewFormatTerms.csv_Final!F250,1)-1), IF(ISBLANK(AnnexE_NewFormatTerms.csv_Final!F250), "", AnnexE_NewFormatTerms.csv_Final!F250))</f>
        <v>MedDRA:10006469:Bronchopneumonia</v>
      </c>
      <c r="C245" t="str">
        <f t="shared" si="15"/>
        <v>10006469:Bronchopneumonia</v>
      </c>
      <c r="D245" t="str">
        <f t="shared" si="16"/>
        <v>10006469</v>
      </c>
      <c r="E245" t="str">
        <f t="shared" si="17"/>
        <v>Bronchopneumonia</v>
      </c>
    </row>
    <row r="246" spans="1:5">
      <c r="A246" t="str">
        <f>AnnexE_NewFormatTerms.csv_Final!D251</f>
        <v>E0734</v>
      </c>
      <c r="B246" t="str">
        <f>IF(ISNUMBER(SEARCH(CHAR(10),AnnexE_NewFormatTerms.csv_Final!F251,1)), LEFT(AnnexE_NewFormatTerms.csv_Final!F251, SEARCH(CHAR(10),AnnexE_NewFormatTerms.csv_Final!F251,1)-1), IF(ISBLANK(AnnexE_NewFormatTerms.csv_Final!F251), "", AnnexE_NewFormatTerms.csv_Final!F251))</f>
        <v>MedDRA:10035759:Pneumothorax</v>
      </c>
      <c r="C246" t="str">
        <f t="shared" si="15"/>
        <v>10035759:Pneumothorax</v>
      </c>
      <c r="D246" t="str">
        <f t="shared" si="16"/>
        <v>10035759</v>
      </c>
      <c r="E246" t="str">
        <f t="shared" si="17"/>
        <v>Pneumothorax</v>
      </c>
    </row>
    <row r="247" spans="1:5">
      <c r="A247" t="str">
        <f>AnnexE_NewFormatTerms.csv_Final!D252</f>
        <v>E0735</v>
      </c>
      <c r="B247" t="str">
        <f>IF(ISNUMBER(SEARCH(CHAR(10),AnnexE_NewFormatTerms.csv_Final!F252,1)), LEFT(AnnexE_NewFormatTerms.csv_Final!F252, SEARCH(CHAR(10),AnnexE_NewFormatTerms.csv_Final!F252,1)-1), IF(ISBLANK(AnnexE_NewFormatTerms.csv_Final!F252), "", AnnexE_NewFormatTerms.csv_Final!F252))</f>
        <v>MedDRA:10037386:Pulmonary function impairment</v>
      </c>
      <c r="C247" t="str">
        <f t="shared" si="15"/>
        <v>10037386:Pulmonary function impairment</v>
      </c>
      <c r="D247" t="str">
        <f t="shared" si="16"/>
        <v>10037386</v>
      </c>
      <c r="E247" t="str">
        <f t="shared" si="17"/>
        <v>Pulmonary function impairment</v>
      </c>
    </row>
    <row r="248" spans="1:5">
      <c r="A248" t="str">
        <f>AnnexE_NewFormatTerms.csv_Final!D253</f>
        <v>E0736</v>
      </c>
      <c r="B248" t="str">
        <f>IF(ISNUMBER(SEARCH(CHAR(10),AnnexE_NewFormatTerms.csv_Final!F253,1)), LEFT(AnnexE_NewFormatTerms.csv_Final!F253, SEARCH(CHAR(10),AnnexE_NewFormatTerms.csv_Final!F253,1)-1), IF(ISBLANK(AnnexE_NewFormatTerms.csv_Final!F253), "", AnnexE_NewFormatTerms.csv_Final!F253))</f>
        <v>MedDRA:10037375:Pulmonary edema</v>
      </c>
      <c r="C248" t="str">
        <f t="shared" si="15"/>
        <v>10037375:Pulmonary edema</v>
      </c>
      <c r="D248" t="str">
        <f t="shared" si="16"/>
        <v>10037375</v>
      </c>
      <c r="E248" t="str">
        <f t="shared" si="17"/>
        <v>Pulmonary edema</v>
      </c>
    </row>
    <row r="249" spans="1:5">
      <c r="A249" t="str">
        <f>AnnexE_NewFormatTerms.csv_Final!D254</f>
        <v>E0737</v>
      </c>
      <c r="B249" t="str">
        <f>IF(ISNUMBER(SEARCH(CHAR(10),AnnexE_NewFormatTerms.csv_Final!F254,1)), LEFT(AnnexE_NewFormatTerms.csv_Final!F254, SEARCH(CHAR(10),AnnexE_NewFormatTerms.csv_Final!F254,1)-1), IF(ISBLANK(AnnexE_NewFormatTerms.csv_Final!F254), "", AnnexE_NewFormatTerms.csv_Final!F254))</f>
        <v>MedDRA:10037400:Pulmonary hypertension</v>
      </c>
      <c r="C249" t="str">
        <f t="shared" si="15"/>
        <v>10037400:Pulmonary hypertension</v>
      </c>
      <c r="D249" t="str">
        <f t="shared" si="16"/>
        <v>10037400</v>
      </c>
      <c r="E249" t="str">
        <f t="shared" si="17"/>
        <v>Pulmonary hypertension</v>
      </c>
    </row>
    <row r="250" spans="1:5">
      <c r="A250" t="str">
        <f>AnnexE_NewFormatTerms.csv_Final!D255</f>
        <v>E0738</v>
      </c>
      <c r="B250" t="str">
        <f>IF(ISNUMBER(SEARCH(CHAR(10),AnnexE_NewFormatTerms.csv_Final!F255,1)), LEFT(AnnexE_NewFormatTerms.csv_Final!F255, SEARCH(CHAR(10),AnnexE_NewFormatTerms.csv_Final!F255,1)-1), IF(ISBLANK(AnnexE_NewFormatTerms.csv_Final!F255), "", AnnexE_NewFormatTerms.csv_Final!F255))</f>
        <v>MedDRA:10037410:Pulmonary infarction</v>
      </c>
      <c r="C250" t="str">
        <f t="shared" si="15"/>
        <v>10037410:Pulmonary infarction</v>
      </c>
      <c r="D250" t="str">
        <f t="shared" si="16"/>
        <v>10037410</v>
      </c>
      <c r="E250" t="str">
        <f t="shared" si="17"/>
        <v>Pulmonary infarction</v>
      </c>
    </row>
    <row r="251" spans="1:5">
      <c r="A251" t="str">
        <f>AnnexE_NewFormatTerms.csv_Final!D256</f>
        <v>E0739</v>
      </c>
      <c r="B251" t="str">
        <f>IF(ISNUMBER(SEARCH(CHAR(10),AnnexE_NewFormatTerms.csv_Final!F256,1)), LEFT(AnnexE_NewFormatTerms.csv_Final!F256, SEARCH(CHAR(10),AnnexE_NewFormatTerms.csv_Final!F256,1)-1), IF(ISBLANK(AnnexE_NewFormatTerms.csv_Final!F256), "", AnnexE_NewFormatTerms.csv_Final!F256))</f>
        <v>MedDRA:10038661:Respiratory acidosis</v>
      </c>
      <c r="C251" t="str">
        <f t="shared" si="15"/>
        <v>10038661:Respiratory acidosis</v>
      </c>
      <c r="D251" t="str">
        <f t="shared" si="16"/>
        <v>10038661</v>
      </c>
      <c r="E251" t="str">
        <f t="shared" si="17"/>
        <v>Respiratory acidosis</v>
      </c>
    </row>
    <row r="252" spans="1:5">
      <c r="A252" t="str">
        <f>AnnexE_NewFormatTerms.csv_Final!D257</f>
        <v>E0740</v>
      </c>
      <c r="B252" t="str">
        <f>IF(ISNUMBER(SEARCH(CHAR(10),AnnexE_NewFormatTerms.csv_Final!F257,1)), LEFT(AnnexE_NewFormatTerms.csv_Final!F257, SEARCH(CHAR(10),AnnexE_NewFormatTerms.csv_Final!F257,1)-1), IF(ISBLANK(AnnexE_NewFormatTerms.csv_Final!F257), "", AnnexE_NewFormatTerms.csv_Final!F257))</f>
        <v>MedDRA:10038664:Respiratory alkalosis</v>
      </c>
      <c r="C252" t="str">
        <f t="shared" si="15"/>
        <v>10038664:Respiratory alkalosis</v>
      </c>
      <c r="D252" t="str">
        <f t="shared" si="16"/>
        <v>10038664</v>
      </c>
      <c r="E252" t="str">
        <f t="shared" si="17"/>
        <v>Respiratory alkalosis</v>
      </c>
    </row>
    <row r="253" spans="1:5">
      <c r="A253" t="str">
        <f>AnnexE_NewFormatTerms.csv_Final!D258</f>
        <v>E0741</v>
      </c>
      <c r="B253" t="str">
        <f>IF(ISNUMBER(SEARCH(CHAR(10),AnnexE_NewFormatTerms.csv_Final!F258,1)), LEFT(AnnexE_NewFormatTerms.csv_Final!F258, SEARCH(CHAR(10),AnnexE_NewFormatTerms.csv_Final!F258,1)-1), IF(ISBLANK(AnnexE_NewFormatTerms.csv_Final!F258), "", AnnexE_NewFormatTerms.csv_Final!F258))</f>
        <v>MedDRA:10038669:Respiratory arrest</v>
      </c>
      <c r="C253" t="str">
        <f t="shared" si="15"/>
        <v>10038669:Respiratory arrest</v>
      </c>
      <c r="D253" t="str">
        <f t="shared" si="16"/>
        <v>10038669</v>
      </c>
      <c r="E253" t="str">
        <f t="shared" si="17"/>
        <v>Respiratory arrest</v>
      </c>
    </row>
    <row r="254" spans="1:5">
      <c r="A254" t="str">
        <f>AnnexE_NewFormatTerms.csv_Final!D259</f>
        <v>E0742</v>
      </c>
      <c r="B254" t="str">
        <f>IF(ISNUMBER(SEARCH(CHAR(10),AnnexE_NewFormatTerms.csv_Final!F259,1)), LEFT(AnnexE_NewFormatTerms.csv_Final!F259, SEARCH(CHAR(10),AnnexE_NewFormatTerms.csv_Final!F259,1)-1), IF(ISBLANK(AnnexE_NewFormatTerms.csv_Final!F259), "", AnnexE_NewFormatTerms.csv_Final!F259))</f>
        <v>MedDRA:10038695:Respiratory failure</v>
      </c>
      <c r="C254" t="str">
        <f t="shared" si="15"/>
        <v>10038695:Respiratory failure</v>
      </c>
      <c r="D254" t="str">
        <f t="shared" si="16"/>
        <v>10038695</v>
      </c>
      <c r="E254" t="str">
        <f t="shared" si="17"/>
        <v>Respiratory failure</v>
      </c>
    </row>
    <row r="255" spans="1:5">
      <c r="A255" t="str">
        <f>AnnexE_NewFormatTerms.csv_Final!D260</f>
        <v>E0743</v>
      </c>
      <c r="B255" t="str">
        <f>IF(ISNUMBER(SEARCH(CHAR(10),AnnexE_NewFormatTerms.csv_Final!F260,1)), LEFT(AnnexE_NewFormatTerms.csv_Final!F260, SEARCH(CHAR(10),AnnexE_NewFormatTerms.csv_Final!F260,1)-1), IF(ISBLANK(AnnexE_NewFormatTerms.csv_Final!F260), "", AnnexE_NewFormatTerms.csv_Final!F260))</f>
        <v>MedDRA:10038701:Respiratory insufficiency</v>
      </c>
      <c r="C255" t="str">
        <f t="shared" si="15"/>
        <v>10038701:Respiratory insufficiency</v>
      </c>
      <c r="D255" t="str">
        <f t="shared" si="16"/>
        <v>10038701</v>
      </c>
      <c r="E255" t="str">
        <f t="shared" si="17"/>
        <v>Respiratory insufficiency</v>
      </c>
    </row>
    <row r="256" spans="1:5">
      <c r="A256" t="str">
        <f>AnnexE_NewFormatTerms.csv_Final!D261</f>
        <v>E0744</v>
      </c>
      <c r="B256" t="str">
        <f>IF(ISNUMBER(SEARCH(CHAR(10),AnnexE_NewFormatTerms.csv_Final!F261,1)), LEFT(AnnexE_NewFormatTerms.csv_Final!F261, SEARCH(CHAR(10),AnnexE_NewFormatTerms.csv_Final!F261,1)-1), IF(ISBLANK(AnnexE_NewFormatTerms.csv_Final!F261), "", AnnexE_NewFormatTerms.csv_Final!F261))</f>
        <v>MedDRA:10062352:Respiratory tract infection</v>
      </c>
      <c r="C256" t="str">
        <f t="shared" si="15"/>
        <v>10062352:Respiratory tract infection</v>
      </c>
      <c r="D256" t="str">
        <f t="shared" si="16"/>
        <v>10062352</v>
      </c>
      <c r="E256" t="str">
        <f t="shared" si="17"/>
        <v>Respiratory tract infection</v>
      </c>
    </row>
    <row r="257" spans="1:5">
      <c r="A257" t="str">
        <f>AnnexE_NewFormatTerms.csv_Final!D262</f>
        <v>E0745</v>
      </c>
      <c r="B257" t="str">
        <f>IF(ISNUMBER(SEARCH(CHAR(10),AnnexE_NewFormatTerms.csv_Final!F262,1)), LEFT(AnnexE_NewFormatTerms.csv_Final!F262, SEARCH(CHAR(10),AnnexE_NewFormatTerms.csv_Final!F262,1)-1), IF(ISBLANK(AnnexE_NewFormatTerms.csv_Final!F262), "", AnnexE_NewFormatTerms.csv_Final!F262))</f>
        <v>MedDRA:10040748:Sinus perforation</v>
      </c>
      <c r="C257" t="str">
        <f t="shared" si="15"/>
        <v>10040748:Sinus perforation</v>
      </c>
      <c r="D257" t="str">
        <f t="shared" si="16"/>
        <v>10040748</v>
      </c>
      <c r="E257" t="str">
        <f t="shared" si="17"/>
        <v>Sinus perforation</v>
      </c>
    </row>
    <row r="258" spans="1:5">
      <c r="A258" t="str">
        <f>AnnexE_NewFormatTerms.csv_Final!D263</f>
        <v>E0746</v>
      </c>
      <c r="B258" t="str">
        <f>IF(ISNUMBER(SEARCH(CHAR(10),AnnexE_NewFormatTerms.csv_Final!F263,1)), LEFT(AnnexE_NewFormatTerms.csv_Final!F263, SEARCH(CHAR(10),AnnexE_NewFormatTerms.csv_Final!F263,1)-1), IF(ISBLANK(AnnexE_NewFormatTerms.csv_Final!F263), "", AnnexE_NewFormatTerms.csv_Final!F263))</f>
        <v>MedDRA:10041232:Sneezing</v>
      </c>
      <c r="C258" t="str">
        <f t="shared" si="15"/>
        <v>10041232:Sneezing</v>
      </c>
      <c r="D258" t="str">
        <f t="shared" si="16"/>
        <v>10041232</v>
      </c>
      <c r="E258" t="str">
        <f t="shared" si="17"/>
        <v>Sneezing</v>
      </c>
    </row>
    <row r="259" spans="1:5">
      <c r="A259" t="str">
        <f>AnnexE_NewFormatTerms.csv_Final!D264</f>
        <v>E0747</v>
      </c>
      <c r="B259" t="str">
        <f>IF(ISNUMBER(SEARCH(CHAR(10),AnnexE_NewFormatTerms.csv_Final!F264,1)), LEFT(AnnexE_NewFormatTerms.csv_Final!F264, SEARCH(CHAR(10),AnnexE_NewFormatTerms.csv_Final!F264,1)-1), IF(ISBLANK(AnnexE_NewFormatTerms.csv_Final!F264), "", AnnexE_NewFormatTerms.csv_Final!F264))</f>
        <v>MedDRA:10041367:Sore throat</v>
      </c>
      <c r="C259" t="str">
        <f t="shared" si="15"/>
        <v>10041367:Sore throat</v>
      </c>
      <c r="D259" t="str">
        <f t="shared" si="16"/>
        <v>10041367</v>
      </c>
      <c r="E259" t="str">
        <f t="shared" si="17"/>
        <v>Sore throat</v>
      </c>
    </row>
    <row r="260" spans="1:5">
      <c r="A260" t="str">
        <f>AnnexE_NewFormatTerms.csv_Final!D265</f>
        <v>E0748</v>
      </c>
      <c r="B260" t="str">
        <f>IF(ISNUMBER(SEARCH(CHAR(10),AnnexE_NewFormatTerms.csv_Final!F265,1)), LEFT(AnnexE_NewFormatTerms.csv_Final!F265, SEARCH(CHAR(10),AnnexE_NewFormatTerms.csv_Final!F265,1)-1), IF(ISBLANK(AnnexE_NewFormatTerms.csv_Final!F265), "", AnnexE_NewFormatTerms.csv_Final!F265))</f>
        <v>MedDRA:10068523:Breath stacking</v>
      </c>
      <c r="C260" t="str">
        <f t="shared" si="15"/>
        <v>10068523:Breath stacking</v>
      </c>
      <c r="D260" t="str">
        <f t="shared" si="16"/>
        <v>10068523</v>
      </c>
      <c r="E260" t="str">
        <f t="shared" si="17"/>
        <v>Breath stacking</v>
      </c>
    </row>
    <row r="261" spans="1:5">
      <c r="A261" t="str">
        <f>AnnexE_NewFormatTerms.csv_Final!D266</f>
        <v>E0749</v>
      </c>
      <c r="B261" t="str">
        <f>IF(ISNUMBER(SEARCH(CHAR(10),AnnexE_NewFormatTerms.csv_Final!F266,1)), LEFT(AnnexE_NewFormatTerms.csv_Final!F266, SEARCH(CHAR(10),AnnexE_NewFormatTerms.csv_Final!F266,1)-1), IF(ISBLANK(AnnexE_NewFormatTerms.csv_Final!F266), "", AnnexE_NewFormatTerms.csv_Final!F266))</f>
        <v>MedDRA:10042169:Strangulation</v>
      </c>
      <c r="C261" t="str">
        <f t="shared" si="15"/>
        <v>10042169:Strangulation</v>
      </c>
      <c r="D261" t="str">
        <f t="shared" si="16"/>
        <v>10042169</v>
      </c>
      <c r="E261" t="str">
        <f t="shared" si="17"/>
        <v>Strangulation</v>
      </c>
    </row>
    <row r="262" spans="1:5">
      <c r="A262" t="str">
        <f>AnnexE_NewFormatTerms.csv_Final!D267</f>
        <v>E0750</v>
      </c>
      <c r="B262" t="str">
        <f>IF(ISNUMBER(SEARCH(CHAR(10),AnnexE_NewFormatTerms.csv_Final!F267,1)), LEFT(AnnexE_NewFormatTerms.csv_Final!F267, SEARCH(CHAR(10),AnnexE_NewFormatTerms.csv_Final!F267,1)-1), IF(ISBLANK(AnnexE_NewFormatTerms.csv_Final!F267), "", AnnexE_NewFormatTerms.csv_Final!F267))</f>
        <v>MedDRA:10080927:Dependence on ventilator</v>
      </c>
      <c r="C262" t="str">
        <f t="shared" si="15"/>
        <v>10080927:Dependence on ventilator</v>
      </c>
      <c r="D262" t="str">
        <f t="shared" si="16"/>
        <v>10080927</v>
      </c>
      <c r="E262" t="str">
        <f t="shared" si="17"/>
        <v>Dependence on ventilator</v>
      </c>
    </row>
    <row r="263" spans="1:5">
      <c r="A263" t="str">
        <f>AnnexE_NewFormatTerms.csv_Final!D268</f>
        <v>E0751</v>
      </c>
      <c r="B263" t="str">
        <f>IF(ISNUMBER(SEARCH(CHAR(10),AnnexE_NewFormatTerms.csv_Final!F268,1)), LEFT(AnnexE_NewFormatTerms.csv_Final!F268, SEARCH(CHAR(10),AnnexE_NewFormatTerms.csv_Final!F268,1)-1), IF(ISBLANK(AnnexE_NewFormatTerms.csv_Final!F268), "", AnnexE_NewFormatTerms.csv_Final!F268))</f>
        <v>MedDRA:10047924:Wheezing</v>
      </c>
      <c r="C263" t="str">
        <f t="shared" si="15"/>
        <v>10047924:Wheezing</v>
      </c>
      <c r="D263" t="str">
        <f t="shared" si="16"/>
        <v>10047924</v>
      </c>
      <c r="E263" t="str">
        <f t="shared" si="17"/>
        <v>Wheezing</v>
      </c>
    </row>
    <row r="264" spans="1:5">
      <c r="A264" t="str">
        <f>AnnexE_NewFormatTerms.csv_Final!D269</f>
        <v>E0752</v>
      </c>
      <c r="B264" t="str">
        <f>IF(ISNUMBER(SEARCH(CHAR(10),AnnexE_NewFormatTerms.csv_Final!F269,1)), LEFT(AnnexE_NewFormatTerms.csv_Final!F269, SEARCH(CHAR(10),AnnexE_NewFormatTerms.csv_Final!F269,1)-1), IF(ISBLANK(AnnexE_NewFormatTerms.csv_Final!F269), "", AnnexE_NewFormatTerms.csv_Final!F269))</f>
        <v/>
      </c>
      <c r="C264" t="str">
        <f t="shared" si="15"/>
        <v>:</v>
      </c>
      <c r="D264" t="str">
        <f t="shared" si="16"/>
        <v/>
      </c>
      <c r="E264" t="str">
        <f t="shared" si="17"/>
        <v/>
      </c>
    </row>
    <row r="265" spans="1:5">
      <c r="A265" t="str">
        <f>AnnexE_NewFormatTerms.csv_Final!D270</f>
        <v>E0753</v>
      </c>
      <c r="B265" t="str">
        <f>IF(ISNUMBER(SEARCH(CHAR(10),AnnexE_NewFormatTerms.csv_Final!F270,1)), LEFT(AnnexE_NewFormatTerms.csv_Final!F270, SEARCH(CHAR(10),AnnexE_NewFormatTerms.csv_Final!F270,1)-1), IF(ISBLANK(AnnexE_NewFormatTerms.csv_Final!F270), "", AnnexE_NewFormatTerms.csv_Final!F270))</f>
        <v/>
      </c>
      <c r="C265" t="str">
        <f t="shared" si="15"/>
        <v>:</v>
      </c>
      <c r="D265" t="str">
        <f t="shared" si="16"/>
        <v/>
      </c>
      <c r="E265" t="str">
        <f t="shared" si="17"/>
        <v/>
      </c>
    </row>
    <row r="266" spans="1:5">
      <c r="A266" t="str">
        <f>AnnexE_NewFormatTerms.csv_Final!D271</f>
        <v>E1516</v>
      </c>
      <c r="B266" t="str">
        <f>IF(ISNUMBER(SEARCH(CHAR(10),AnnexE_NewFormatTerms.csv_Final!F271,1)), LEFT(AnnexE_NewFormatTerms.csv_Final!F271, SEARCH(CHAR(10),AnnexE_NewFormatTerms.csv_Final!F271,1)-1), IF(ISBLANK(AnnexE_NewFormatTerms.csv_Final!F271), "", AnnexE_NewFormatTerms.csv_Final!F271))</f>
        <v>MedDRA:10038692:Respiratory distress syndrome in newborn</v>
      </c>
      <c r="C266" t="str">
        <f t="shared" si="15"/>
        <v>10038692:Respiratory distress syndrome in newborn</v>
      </c>
      <c r="D266" t="str">
        <f t="shared" si="16"/>
        <v>10038692</v>
      </c>
      <c r="E266" t="str">
        <f t="shared" si="17"/>
        <v>Respiratory distress syndrome in newborn</v>
      </c>
    </row>
    <row r="267" spans="1:5">
      <c r="A267" t="str">
        <f>AnnexE_NewFormatTerms.csv_Final!D272</f>
        <v>E2202</v>
      </c>
      <c r="B267" t="str">
        <f>IF(ISNUMBER(SEARCH(CHAR(10),AnnexE_NewFormatTerms.csv_Final!F272,1)), LEFT(AnnexE_NewFormatTerms.csv_Final!F272, SEARCH(CHAR(10),AnnexE_NewFormatTerms.csv_Final!F272,1)-1), IF(ISBLANK(AnnexE_NewFormatTerms.csv_Final!F272), "", AnnexE_NewFormatTerms.csv_Final!F272))</f>
        <v>MedDRA:10033319:Oxygen saturation high</v>
      </c>
      <c r="C267" t="str">
        <f t="shared" si="15"/>
        <v>10033319:Oxygen saturation high</v>
      </c>
      <c r="D267" t="str">
        <f t="shared" si="16"/>
        <v>10033319</v>
      </c>
      <c r="E267" t="str">
        <f t="shared" si="17"/>
        <v>Oxygen saturation high</v>
      </c>
    </row>
    <row r="268" spans="1:5">
      <c r="A268" t="str">
        <f>AnnexE_NewFormatTerms.csv_Final!D273</f>
        <v>E2203</v>
      </c>
      <c r="B268" t="str">
        <f>IF(ISNUMBER(SEARCH(CHAR(10),AnnexE_NewFormatTerms.csv_Final!F273,1)), LEFT(AnnexE_NewFormatTerms.csv_Final!F273, SEARCH(CHAR(10),AnnexE_NewFormatTerms.csv_Final!F273,1)-1), IF(ISBLANK(AnnexE_NewFormatTerms.csv_Final!F273), "", AnnexE_NewFormatTerms.csv_Final!F273))</f>
        <v>MedDRA:10033321:Oxygen saturation low</v>
      </c>
      <c r="C268" t="str">
        <f t="shared" si="15"/>
        <v>10033321:Oxygen saturation low</v>
      </c>
      <c r="D268" t="str">
        <f t="shared" si="16"/>
        <v>10033321</v>
      </c>
      <c r="E268" t="str">
        <f t="shared" si="17"/>
        <v>Oxygen saturation low</v>
      </c>
    </row>
    <row r="269" spans="1:5">
      <c r="A269" t="str">
        <f>AnnexE_NewFormatTerms.csv_Final!D274</f>
        <v>E08</v>
      </c>
      <c r="B269" t="str">
        <f>IF(ISNUMBER(SEARCH(CHAR(10),AnnexE_NewFormatTerms.csv_Final!F274,1)), LEFT(AnnexE_NewFormatTerms.csv_Final!F274, SEARCH(CHAR(10),AnnexE_NewFormatTerms.csv_Final!F274,1)-1), IF(ISBLANK(AnnexE_NewFormatTerms.csv_Final!F274), "", AnnexE_NewFormatTerms.csv_Final!F274))</f>
        <v/>
      </c>
      <c r="C269" t="str">
        <f t="shared" si="15"/>
        <v>:</v>
      </c>
      <c r="D269" t="str">
        <f t="shared" si="16"/>
        <v/>
      </c>
      <c r="E269" t="str">
        <f t="shared" si="17"/>
        <v/>
      </c>
    </row>
    <row r="270" spans="1:5">
      <c r="A270" t="str">
        <f>AnnexE_NewFormatTerms.csv_Final!D275</f>
        <v>E0801</v>
      </c>
      <c r="B270" t="str">
        <f>IF(ISNUMBER(SEARCH(CHAR(10),AnnexE_NewFormatTerms.csv_Final!F275,1)), LEFT(AnnexE_NewFormatTerms.csv_Final!F275, SEARCH(CHAR(10),AnnexE_NewFormatTerms.csv_Final!F275,1)-1), IF(ISBLANK(AnnexE_NewFormatTerms.csv_Final!F275), "", AnnexE_NewFormatTerms.csv_Final!F275))</f>
        <v>MedDRA:10063941:Posterior capsule tear</v>
      </c>
      <c r="C270" t="str">
        <f t="shared" ref="C270:C333" si="18">IF(LEN(B270)=0,":", SUBSTITUTE(B270,"MedDRA:",""))</f>
        <v>10063941:Posterior capsule tear</v>
      </c>
      <c r="D270" t="str">
        <f t="shared" ref="D270:D333" si="19">IF( ISBLANK(C270),"", LEFT( C270, SEARCH( ":",C270 ) -1))</f>
        <v>10063941</v>
      </c>
      <c r="E270" t="str">
        <f t="shared" ref="E270:E333" si="20">MID( SUBSTITUTE(C270,"MedDRA:",""), SEARCH( ":",SUBSTITUTE(C270,"MedDRA:","") ) +1,LEN(SUBSTITUTE(C270,"MedDRA:","") ) )</f>
        <v>Posterior capsule tear</v>
      </c>
    </row>
    <row r="271" spans="1:5">
      <c r="A271" t="str">
        <f>AnnexE_NewFormatTerms.csv_Final!D276</f>
        <v>E0802</v>
      </c>
      <c r="B271" t="str">
        <f>IF(ISNUMBER(SEARCH(CHAR(10),AnnexE_NewFormatTerms.csv_Final!F276,1)), LEFT(AnnexE_NewFormatTerms.csv_Final!F276, SEARCH(CHAR(10),AnnexE_NewFormatTerms.csv_Final!F276,1)-1), IF(ISBLANK(AnnexE_NewFormatTerms.csv_Final!F276), "", AnnexE_NewFormatTerms.csv_Final!F276))</f>
        <v>MedDRA:10007739:Cataract</v>
      </c>
      <c r="C271" t="str">
        <f t="shared" si="18"/>
        <v>10007739:Cataract</v>
      </c>
      <c r="D271" t="str">
        <f t="shared" si="19"/>
        <v>10007739</v>
      </c>
      <c r="E271" t="str">
        <f t="shared" si="20"/>
        <v>Cataract</v>
      </c>
    </row>
    <row r="272" spans="1:5">
      <c r="A272" t="str">
        <f>AnnexE_NewFormatTerms.csv_Final!D277</f>
        <v>E0803</v>
      </c>
      <c r="B272" t="str">
        <f>IF(ISNUMBER(SEARCH(CHAR(10),AnnexE_NewFormatTerms.csv_Final!F277,1)), LEFT(AnnexE_NewFormatTerms.csv_Final!F277, SEARCH(CHAR(10),AnnexE_NewFormatTerms.csv_Final!F277,1)-1), IF(ISBLANK(AnnexE_NewFormatTerms.csv_Final!F277), "", AnnexE_NewFormatTerms.csv_Final!F277))</f>
        <v>MedDRA:10008435:Chemosis</v>
      </c>
      <c r="C272" t="str">
        <f t="shared" si="18"/>
        <v>10008435:Chemosis</v>
      </c>
      <c r="D272" t="str">
        <f t="shared" si="19"/>
        <v>10008435</v>
      </c>
      <c r="E272" t="str">
        <f t="shared" si="20"/>
        <v>Chemosis</v>
      </c>
    </row>
    <row r="273" spans="1:5">
      <c r="A273" t="str">
        <f>AnnexE_NewFormatTerms.csv_Final!D278</f>
        <v>E0804</v>
      </c>
      <c r="B273" t="str">
        <f>IF(ISNUMBER(SEARCH(CHAR(10),AnnexE_NewFormatTerms.csv_Final!F278,1)), LEFT(AnnexE_NewFormatTerms.csv_Final!F278, SEARCH(CHAR(10),AnnexE_NewFormatTerms.csv_Final!F278,1)-1), IF(ISBLANK(AnnexE_NewFormatTerms.csv_Final!F278), "", AnnexE_NewFormatTerms.csv_Final!F278))</f>
        <v>MedDRA:10010741:Conjunctivitis</v>
      </c>
      <c r="C273" t="str">
        <f t="shared" si="18"/>
        <v>10010741:Conjunctivitis</v>
      </c>
      <c r="D273" t="str">
        <f t="shared" si="19"/>
        <v>10010741</v>
      </c>
      <c r="E273" t="str">
        <f t="shared" si="20"/>
        <v>Conjunctivitis</v>
      </c>
    </row>
    <row r="274" spans="1:5">
      <c r="A274" t="str">
        <f>AnnexE_NewFormatTerms.csv_Final!D279</f>
        <v>E0805</v>
      </c>
      <c r="B274" t="str">
        <f>IF(ISNUMBER(SEARCH(CHAR(10),AnnexE_NewFormatTerms.csv_Final!F279,1)), LEFT(AnnexE_NewFormatTerms.csv_Final!F279, SEARCH(CHAR(10),AnnexE_NewFormatTerms.csv_Final!F279,1)-1), IF(ISBLANK(AnnexE_NewFormatTerms.csv_Final!F279), "", AnnexE_NewFormatTerms.csv_Final!F279))</f>
        <v>MedDRA:10052116:Corneal clouding</v>
      </c>
      <c r="C274" t="str">
        <f t="shared" si="18"/>
        <v>10052116:Corneal clouding</v>
      </c>
      <c r="D274" t="str">
        <f t="shared" si="19"/>
        <v>10052116</v>
      </c>
      <c r="E274" t="str">
        <f t="shared" si="20"/>
        <v>Corneal clouding</v>
      </c>
    </row>
    <row r="275" spans="1:5">
      <c r="A275" t="str">
        <f>AnnexE_NewFormatTerms.csv_Final!D280</f>
        <v>E0806</v>
      </c>
      <c r="B275" t="str">
        <f>IF(ISNUMBER(SEARCH(CHAR(10),AnnexE_NewFormatTerms.csv_Final!F280,1)), LEFT(AnnexE_NewFormatTerms.csv_Final!F280, SEARCH(CHAR(10),AnnexE_NewFormatTerms.csv_Final!F280,1)-1), IF(ISBLANK(AnnexE_NewFormatTerms.csv_Final!F280), "", AnnexE_NewFormatTerms.csv_Final!F280))</f>
        <v>MedDRA:10052117:Corneal decompensation</v>
      </c>
      <c r="C275" t="str">
        <f t="shared" si="18"/>
        <v>10052117:Corneal decompensation</v>
      </c>
      <c r="D275" t="str">
        <f t="shared" si="19"/>
        <v>10052117</v>
      </c>
      <c r="E275" t="str">
        <f t="shared" si="20"/>
        <v>Corneal decompensation</v>
      </c>
    </row>
    <row r="276" spans="1:5">
      <c r="A276" t="str">
        <f>AnnexE_NewFormatTerms.csv_Final!D281</f>
        <v>E0807</v>
      </c>
      <c r="B276" t="str">
        <f>IF(ISNUMBER(SEARCH(CHAR(10),AnnexE_NewFormatTerms.csv_Final!F281,1)), LEFT(AnnexE_NewFormatTerms.csv_Final!F281, SEARCH(CHAR(10),AnnexE_NewFormatTerms.csv_Final!F281,1)-1), IF(ISBLANK(AnnexE_NewFormatTerms.csv_Final!F281), "", AnnexE_NewFormatTerms.csv_Final!F281))</f>
        <v>MedDRA:10011007:Corneal edema</v>
      </c>
      <c r="C276" t="str">
        <f t="shared" si="18"/>
        <v>10011007:Corneal edema</v>
      </c>
      <c r="D276" t="str">
        <f t="shared" si="19"/>
        <v>10011007</v>
      </c>
      <c r="E276" t="str">
        <f t="shared" si="20"/>
        <v>Corneal edema</v>
      </c>
    </row>
    <row r="277" spans="1:5">
      <c r="A277" t="str">
        <f>AnnexE_NewFormatTerms.csv_Final!D282</f>
        <v>E080701</v>
      </c>
      <c r="B277" t="str">
        <f>IF(ISNUMBER(SEARCH(CHAR(10),AnnexE_NewFormatTerms.csv_Final!F282,1)), LEFT(AnnexE_NewFormatTerms.csv_Final!F282, SEARCH(CHAR(10),AnnexE_NewFormatTerms.csv_Final!F282,1)-1), IF(ISBLANK(AnnexE_NewFormatTerms.csv_Final!F282), "", AnnexE_NewFormatTerms.csv_Final!F282))</f>
        <v>MedDRA:10054772:Corneal stromal edema</v>
      </c>
      <c r="C277" t="str">
        <f t="shared" si="18"/>
        <v>10054772:Corneal stromal edema</v>
      </c>
      <c r="D277" t="str">
        <f t="shared" si="19"/>
        <v>10054772</v>
      </c>
      <c r="E277" t="str">
        <f t="shared" si="20"/>
        <v>Corneal stromal edema</v>
      </c>
    </row>
    <row r="278" spans="1:5">
      <c r="A278" t="str">
        <f>AnnexE_NewFormatTerms.csv_Final!D283</f>
        <v>E080702</v>
      </c>
      <c r="B278" t="str">
        <f>IF(ISNUMBER(SEARCH(CHAR(10),AnnexE_NewFormatTerms.csv_Final!F283,1)), LEFT(AnnexE_NewFormatTerms.csv_Final!F283, SEARCH(CHAR(10),AnnexE_NewFormatTerms.csv_Final!F283,1)-1), IF(ISBLANK(AnnexE_NewFormatTerms.csv_Final!F283), "", AnnexE_NewFormatTerms.csv_Final!F283))</f>
        <v>MedDRA:10068529:Corneal microcystic edema</v>
      </c>
      <c r="C278" t="str">
        <f t="shared" si="18"/>
        <v>10068529:Corneal microcystic edema</v>
      </c>
      <c r="D278" t="str">
        <f t="shared" si="19"/>
        <v>10068529</v>
      </c>
      <c r="E278" t="str">
        <f t="shared" si="20"/>
        <v>Corneal microcystic edema</v>
      </c>
    </row>
    <row r="279" spans="1:5">
      <c r="A279" t="str">
        <f>AnnexE_NewFormatTerms.csv_Final!D284</f>
        <v>E0808</v>
      </c>
      <c r="B279" t="str">
        <f>IF(ISNUMBER(SEARCH(CHAR(10),AnnexE_NewFormatTerms.csv_Final!F284,1)), LEFT(AnnexE_NewFormatTerms.csv_Final!F284, SEARCH(CHAR(10),AnnexE_NewFormatTerms.csv_Final!F284,1)-1), IF(ISBLANK(AnnexE_NewFormatTerms.csv_Final!F284), "", AnnexE_NewFormatTerms.csv_Final!F284))</f>
        <v>MedDRA:10068144:Corneal epithelial microcysts</v>
      </c>
      <c r="C279" t="str">
        <f t="shared" si="18"/>
        <v>10068144:Corneal epithelial microcysts</v>
      </c>
      <c r="D279" t="str">
        <f t="shared" si="19"/>
        <v>10068144</v>
      </c>
      <c r="E279" t="str">
        <f t="shared" si="20"/>
        <v>Corneal epithelial microcysts</v>
      </c>
    </row>
    <row r="280" spans="1:5">
      <c r="A280" t="str">
        <f>AnnexE_NewFormatTerms.csv_Final!D285</f>
        <v>E0809</v>
      </c>
      <c r="B280" t="str">
        <f>IF(ISNUMBER(SEARCH(CHAR(10),AnnexE_NewFormatTerms.csv_Final!F285,1)), LEFT(AnnexE_NewFormatTerms.csv_Final!F285, SEARCH(CHAR(10),AnnexE_NewFormatTerms.csv_Final!F285,1)-1), IF(ISBLANK(AnnexE_NewFormatTerms.csv_Final!F285), "", AnnexE_NewFormatTerms.csv_Final!F285))</f>
        <v>MedDRA:10011022:Corneal infiltrates</v>
      </c>
      <c r="C280" t="str">
        <f t="shared" si="18"/>
        <v>10011022:Corneal infiltrates</v>
      </c>
      <c r="D280" t="str">
        <f t="shared" si="19"/>
        <v>10011022</v>
      </c>
      <c r="E280" t="str">
        <f t="shared" si="20"/>
        <v>Corneal infiltrates</v>
      </c>
    </row>
    <row r="281" spans="1:5">
      <c r="A281" t="str">
        <f>AnnexE_NewFormatTerms.csv_Final!D286</f>
        <v>E0810</v>
      </c>
      <c r="B281" t="str">
        <f>IF(ISNUMBER(SEARCH(CHAR(10),AnnexE_NewFormatTerms.csv_Final!F286,1)), LEFT(AnnexE_NewFormatTerms.csv_Final!F286, SEARCH(CHAR(10),AnnexE_NewFormatTerms.csv_Final!F286,1)-1), IF(ISBLANK(AnnexE_NewFormatTerms.csv_Final!F286), "", AnnexE_NewFormatTerms.csv_Final!F286))</f>
        <v>MedDRA:10033682:Pannus (corneal)</v>
      </c>
      <c r="C281" t="str">
        <f t="shared" si="18"/>
        <v>10033682:Pannus (corneal)</v>
      </c>
      <c r="D281" t="str">
        <f t="shared" si="19"/>
        <v>10033682</v>
      </c>
      <c r="E281" t="str">
        <f t="shared" si="20"/>
        <v>Pannus (corneal)</v>
      </c>
    </row>
    <row r="282" spans="1:5">
      <c r="A282" t="str">
        <f>AnnexE_NewFormatTerms.csv_Final!D287</f>
        <v>E0811</v>
      </c>
      <c r="B282" t="str">
        <f>IF(ISNUMBER(SEARCH(CHAR(10),AnnexE_NewFormatTerms.csv_Final!F287,1)), LEFT(AnnexE_NewFormatTerms.csv_Final!F287, SEARCH(CHAR(10),AnnexE_NewFormatTerms.csv_Final!F287,1)-1), IF(ISBLANK(AnnexE_NewFormatTerms.csv_Final!F287), "", AnnexE_NewFormatTerms.csv_Final!F287))</f>
        <v>MedDRA:10011039:Corneal perforation</v>
      </c>
      <c r="C282" t="str">
        <f t="shared" si="18"/>
        <v>10011039:Corneal perforation</v>
      </c>
      <c r="D282" t="str">
        <f t="shared" si="19"/>
        <v>10011039</v>
      </c>
      <c r="E282" t="str">
        <f t="shared" si="20"/>
        <v>Corneal perforation</v>
      </c>
    </row>
    <row r="283" spans="1:5">
      <c r="A283" t="str">
        <f>AnnexE_NewFormatTerms.csv_Final!D288</f>
        <v>E0812</v>
      </c>
      <c r="B283" t="str">
        <f>IF(ISNUMBER(SEARCH(CHAR(10),AnnexE_NewFormatTerms.csv_Final!F288,1)), LEFT(AnnexE_NewFormatTerms.csv_Final!F288, SEARCH(CHAR(10),AnnexE_NewFormatTerms.csv_Final!F288,1)-1), IF(ISBLANK(AnnexE_NewFormatTerms.csv_Final!F288), "", AnnexE_NewFormatTerms.csv_Final!F288))</f>
        <v>MedDRA:10011044:Corneal scar</v>
      </c>
      <c r="C283" t="str">
        <f t="shared" si="18"/>
        <v>10011044:Corneal scar</v>
      </c>
      <c r="D283" t="str">
        <f t="shared" si="19"/>
        <v>10011044</v>
      </c>
      <c r="E283" t="str">
        <f t="shared" si="20"/>
        <v>Corneal scar</v>
      </c>
    </row>
    <row r="284" spans="1:5">
      <c r="A284" t="str">
        <f>AnnexE_NewFormatTerms.csv_Final!D289</f>
        <v>E0813</v>
      </c>
      <c r="B284" t="str">
        <f>IF(ISNUMBER(SEARCH(CHAR(10),AnnexE_NewFormatTerms.csv_Final!F289,1)), LEFT(AnnexE_NewFormatTerms.csv_Final!F289, SEARCH(CHAR(10),AnnexE_NewFormatTerms.csv_Final!F289,1)-1), IF(ISBLANK(AnnexE_NewFormatTerms.csv_Final!F289), "", AnnexE_NewFormatTerms.csv_Final!F289))</f>
        <v>MedDRA:10011055:Corneal touch</v>
      </c>
      <c r="C284" t="str">
        <f t="shared" si="18"/>
        <v>10011055:Corneal touch</v>
      </c>
      <c r="D284" t="str">
        <f t="shared" si="19"/>
        <v>10011055</v>
      </c>
      <c r="E284" t="str">
        <f t="shared" si="20"/>
        <v>Corneal touch</v>
      </c>
    </row>
    <row r="285" spans="1:5">
      <c r="A285" t="str">
        <f>AnnexE_NewFormatTerms.csv_Final!D290</f>
        <v>E0814</v>
      </c>
      <c r="B285" t="str">
        <f>IF(ISNUMBER(SEARCH(CHAR(10),AnnexE_NewFormatTerms.csv_Final!F290,1)), LEFT(AnnexE_NewFormatTerms.csv_Final!F290, SEARCH(CHAR(10),AnnexE_NewFormatTerms.csv_Final!F290,1)-1), IF(ISBLANK(AnnexE_NewFormatTerms.csv_Final!F290), "", AnnexE_NewFormatTerms.csv_Final!F290))</f>
        <v>MedDRA:10048492:Corneal ulcer</v>
      </c>
      <c r="C285" t="str">
        <f t="shared" si="18"/>
        <v>10048492:Corneal ulcer</v>
      </c>
      <c r="D285" t="str">
        <f t="shared" si="19"/>
        <v>10048492</v>
      </c>
      <c r="E285" t="str">
        <f t="shared" si="20"/>
        <v>Corneal ulcer</v>
      </c>
    </row>
    <row r="286" spans="1:5">
      <c r="A286" t="str">
        <f>AnnexE_NewFormatTerms.csv_Final!D291</f>
        <v>E0815</v>
      </c>
      <c r="B286" t="str">
        <f>IF(ISNUMBER(SEARCH(CHAR(10),AnnexE_NewFormatTerms.csv_Final!F291,1)), LEFT(AnnexE_NewFormatTerms.csv_Final!F291, SEARCH(CHAR(10),AnnexE_NewFormatTerms.csv_Final!F291,1)-1), IF(ISBLANK(AnnexE_NewFormatTerms.csv_Final!F291), "", AnnexE_NewFormatTerms.csv_Final!F291))</f>
        <v>MedDRA:10013774:Dry eye</v>
      </c>
      <c r="C286" t="str">
        <f t="shared" si="18"/>
        <v>10013774:Dry eye</v>
      </c>
      <c r="D286" t="str">
        <f t="shared" si="19"/>
        <v>10013774</v>
      </c>
      <c r="E286" t="str">
        <f t="shared" si="20"/>
        <v>Dry eye</v>
      </c>
    </row>
    <row r="287" spans="1:5">
      <c r="A287" t="str">
        <f>AnnexE_NewFormatTerms.csv_Final!D292</f>
        <v>E0816</v>
      </c>
      <c r="B287" t="str">
        <f>IF(ISNUMBER(SEARCH(CHAR(10),AnnexE_NewFormatTerms.csv_Final!F292,1)), LEFT(AnnexE_NewFormatTerms.csv_Final!F292, SEARCH(CHAR(10),AnnexE_NewFormatTerms.csv_Final!F292,1)-1), IF(ISBLANK(AnnexE_NewFormatTerms.csv_Final!F292), "", AnnexE_NewFormatTerms.csv_Final!F292))</f>
        <v>MedDRA:10014801:Endophthalmitis</v>
      </c>
      <c r="C287" t="str">
        <f t="shared" si="18"/>
        <v>10014801:Endophthalmitis</v>
      </c>
      <c r="D287" t="str">
        <f t="shared" si="19"/>
        <v>10014801</v>
      </c>
      <c r="E287" t="str">
        <f t="shared" si="20"/>
        <v>Endophthalmitis</v>
      </c>
    </row>
    <row r="288" spans="1:5">
      <c r="A288" t="str">
        <f>AnnexE_NewFormatTerms.csv_Final!D293</f>
        <v>E0817</v>
      </c>
      <c r="B288" t="str">
        <f>IF(ISNUMBER(SEARCH(CHAR(10),AnnexE_NewFormatTerms.csv_Final!F293,1)), LEFT(AnnexE_NewFormatTerms.csv_Final!F293, SEARCH(CHAR(10),AnnexE_NewFormatTerms.csv_Final!F293,1)-1), IF(ISBLANK(AnnexE_NewFormatTerms.csv_Final!F293), "", AnnexE_NewFormatTerms.csv_Final!F293))</f>
        <v>MedDRA:10015591:Excess tears</v>
      </c>
      <c r="C288" t="str">
        <f t="shared" si="18"/>
        <v>10015591:Excess tears</v>
      </c>
      <c r="D288" t="str">
        <f t="shared" si="19"/>
        <v>10015591</v>
      </c>
      <c r="E288" t="str">
        <f t="shared" si="20"/>
        <v>Excess tears</v>
      </c>
    </row>
    <row r="289" spans="1:5">
      <c r="A289" t="str">
        <f>AnnexE_NewFormatTerms.csv_Final!D294</f>
        <v>E0818</v>
      </c>
      <c r="B289" t="str">
        <f>IF(ISNUMBER(SEARCH(CHAR(10),AnnexE_NewFormatTerms.csv_Final!F294,1)), LEFT(AnnexE_NewFormatTerms.csv_Final!F294, SEARCH(CHAR(10),AnnexE_NewFormatTerms.csv_Final!F294,1)-1), IF(ISBLANK(AnnexE_NewFormatTerms.csv_Final!F294), "", AnnexE_NewFormatTerms.csv_Final!F294))</f>
        <v>MedDRA:10015929:Eye infection</v>
      </c>
      <c r="C289" t="str">
        <f t="shared" si="18"/>
        <v>10015929:Eye infection</v>
      </c>
      <c r="D289" t="str">
        <f t="shared" si="19"/>
        <v>10015929</v>
      </c>
      <c r="E289" t="str">
        <f t="shared" si="20"/>
        <v>Eye infection</v>
      </c>
    </row>
    <row r="290" spans="1:5">
      <c r="A290" t="str">
        <f>AnnexE_NewFormatTerms.csv_Final!D295</f>
        <v>E081801</v>
      </c>
      <c r="B290" t="str">
        <f>IF(ISNUMBER(SEARCH(CHAR(10),AnnexE_NewFormatTerms.csv_Final!F295,1)), LEFT(AnnexE_NewFormatTerms.csv_Final!F295, SEARCH(CHAR(10),AnnexE_NewFormatTerms.csv_Final!F295,1)-1), IF(ISBLANK(AnnexE_NewFormatTerms.csv_Final!F295), "", AnnexE_NewFormatTerms.csv_Final!F295))</f>
        <v>MedDRA:10054762:Eye infection intraocular</v>
      </c>
      <c r="C290" t="str">
        <f t="shared" si="18"/>
        <v>10054762:Eye infection intraocular</v>
      </c>
      <c r="D290" t="str">
        <f t="shared" si="19"/>
        <v>10054762</v>
      </c>
      <c r="E290" t="str">
        <f t="shared" si="20"/>
        <v>Eye infection intraocular</v>
      </c>
    </row>
    <row r="291" spans="1:5">
      <c r="A291" t="str">
        <f>AnnexE_NewFormatTerms.csv_Final!D296</f>
        <v>E0819</v>
      </c>
      <c r="B291" t="str">
        <f>IF(ISNUMBER(SEARCH(CHAR(10),AnnexE_NewFormatTerms.csv_Final!F296,1)), LEFT(AnnexE_NewFormatTerms.csv_Final!F296, SEARCH(CHAR(10),AnnexE_NewFormatTerms.csv_Final!F296,1)-1), IF(ISBLANK(AnnexE_NewFormatTerms.csv_Final!F296), "", AnnexE_NewFormatTerms.csv_Final!F296))</f>
        <v>MedDRA:10061128:Eye injury</v>
      </c>
      <c r="C291" t="str">
        <f t="shared" si="18"/>
        <v>10061128:Eye injury</v>
      </c>
      <c r="D291" t="str">
        <f t="shared" si="19"/>
        <v>10061128</v>
      </c>
      <c r="E291" t="str">
        <f t="shared" si="20"/>
        <v>Eye injury</v>
      </c>
    </row>
    <row r="292" spans="1:5">
      <c r="A292" t="str">
        <f>AnnexE_NewFormatTerms.csv_Final!D297</f>
        <v>E081901</v>
      </c>
      <c r="B292" t="str">
        <f>IF(ISNUMBER(SEARCH(CHAR(10),AnnexE_NewFormatTerms.csv_Final!F297,1)), LEFT(AnnexE_NewFormatTerms.csv_Final!F297, SEARCH(CHAR(10),AnnexE_NewFormatTerms.csv_Final!F297,1)-1), IF(ISBLANK(AnnexE_NewFormatTerms.csv_Final!F297), "", AnnexE_NewFormatTerms.csv_Final!F297))</f>
        <v>MedDRA:10010984:Corneal abrasion</v>
      </c>
      <c r="C292" t="str">
        <f t="shared" si="18"/>
        <v>10010984:Corneal abrasion</v>
      </c>
      <c r="D292" t="str">
        <f t="shared" si="19"/>
        <v>10010984</v>
      </c>
      <c r="E292" t="str">
        <f t="shared" si="20"/>
        <v>Corneal abrasion</v>
      </c>
    </row>
    <row r="293" spans="1:5">
      <c r="A293" t="str">
        <f>AnnexE_NewFormatTerms.csv_Final!D298</f>
        <v>E081902</v>
      </c>
      <c r="B293" t="str">
        <f>IF(ISNUMBER(SEARCH(CHAR(10),AnnexE_NewFormatTerms.csv_Final!F298,1)), LEFT(AnnexE_NewFormatTerms.csv_Final!F298, SEARCH(CHAR(10),AnnexE_NewFormatTerms.csv_Final!F298,1)-1), IF(ISBLANK(AnnexE_NewFormatTerms.csv_Final!F298), "", AnnexE_NewFormatTerms.csv_Final!F298))</f>
        <v>MedDRA:10015911:Eye burns</v>
      </c>
      <c r="C293" t="str">
        <f t="shared" si="18"/>
        <v>10015911:Eye burns</v>
      </c>
      <c r="D293" t="str">
        <f t="shared" si="19"/>
        <v>10015911</v>
      </c>
      <c r="E293" t="str">
        <f t="shared" si="20"/>
        <v>Eye burns</v>
      </c>
    </row>
    <row r="294" spans="1:5">
      <c r="A294" t="str">
        <f>AnnexE_NewFormatTerms.csv_Final!D299</f>
        <v>E081903</v>
      </c>
      <c r="B294" t="str">
        <f>IF(ISNUMBER(SEARCH(CHAR(10),AnnexE_NewFormatTerms.csv_Final!F299,1)), LEFT(AnnexE_NewFormatTerms.csv_Final!F299, SEARCH(CHAR(10),AnnexE_NewFormatTerms.csv_Final!F299,1)-1), IF(ISBLANK(AnnexE_NewFormatTerms.csv_Final!F299), "", AnnexE_NewFormatTerms.csv_Final!F299))</f>
        <v>MedDRA:10038848:Retinal detachment</v>
      </c>
      <c r="C294" t="str">
        <f t="shared" si="18"/>
        <v>10038848:Retinal detachment</v>
      </c>
      <c r="D294" t="str">
        <f t="shared" si="19"/>
        <v>10038848</v>
      </c>
      <c r="E294" t="str">
        <f t="shared" si="20"/>
        <v>Retinal detachment</v>
      </c>
    </row>
    <row r="295" spans="1:5">
      <c r="A295" t="str">
        <f>AnnexE_NewFormatTerms.csv_Final!D300</f>
        <v>E081904</v>
      </c>
      <c r="B295" t="str">
        <f>IF(ISNUMBER(SEARCH(CHAR(10),AnnexE_NewFormatTerms.csv_Final!F300,1)), LEFT(AnnexE_NewFormatTerms.csv_Final!F300, SEARCH(CHAR(10),AnnexE_NewFormatTerms.csv_Final!F300,1)-1), IF(ISBLANK(AnnexE_NewFormatTerms.csv_Final!F300), "", AnnexE_NewFormatTerms.csv_Final!F300))</f>
        <v>MedDRA:10057430:Retinal injury</v>
      </c>
      <c r="C295" t="str">
        <f t="shared" si="18"/>
        <v>10057430:Retinal injury</v>
      </c>
      <c r="D295" t="str">
        <f t="shared" si="19"/>
        <v>10057430</v>
      </c>
      <c r="E295" t="str">
        <f t="shared" si="20"/>
        <v>Retinal injury</v>
      </c>
    </row>
    <row r="296" spans="1:5">
      <c r="A296" t="str">
        <f>AnnexE_NewFormatTerms.csv_Final!D301</f>
        <v>E081905</v>
      </c>
      <c r="B296" t="str">
        <f>IF(ISNUMBER(SEARCH(CHAR(10),AnnexE_NewFormatTerms.csv_Final!F301,1)), LEFT(AnnexE_NewFormatTerms.csv_Final!F301, SEARCH(CHAR(10),AnnexE_NewFormatTerms.csv_Final!F301,1)-1), IF(ISBLANK(AnnexE_NewFormatTerms.csv_Final!F301), "", AnnexE_NewFormatTerms.csv_Final!F301))</f>
        <v>MedDRA:10038897:Retinal tear</v>
      </c>
      <c r="C296" t="str">
        <f t="shared" si="18"/>
        <v>10038897:Retinal tear</v>
      </c>
      <c r="D296" t="str">
        <f t="shared" si="19"/>
        <v>10038897</v>
      </c>
      <c r="E296" t="str">
        <f t="shared" si="20"/>
        <v>Retinal tear</v>
      </c>
    </row>
    <row r="297" spans="1:5">
      <c r="A297" t="str">
        <f>AnnexE_NewFormatTerms.csv_Final!D302</f>
        <v>E081906</v>
      </c>
      <c r="B297" t="str">
        <f>IF(ISNUMBER(SEARCH(CHAR(10),AnnexE_NewFormatTerms.csv_Final!F302,1)), LEFT(AnnexE_NewFormatTerms.csv_Final!F302, SEARCH(CHAR(10),AnnexE_NewFormatTerms.csv_Final!F302,1)-1), IF(ISBLANK(AnnexE_NewFormatTerms.csv_Final!F302), "", AnnexE_NewFormatTerms.csv_Final!F302))</f>
        <v>MedDRA:10047650:Vitreous detachment</v>
      </c>
      <c r="C297" t="str">
        <f t="shared" si="18"/>
        <v>10047650:Vitreous detachment</v>
      </c>
      <c r="D297" t="str">
        <f t="shared" si="19"/>
        <v>10047650</v>
      </c>
      <c r="E297" t="str">
        <f t="shared" si="20"/>
        <v>Vitreous detachment</v>
      </c>
    </row>
    <row r="298" spans="1:5">
      <c r="A298" t="str">
        <f>AnnexE_NewFormatTerms.csv_Final!D303</f>
        <v>E0820</v>
      </c>
      <c r="B298" t="str">
        <f>IF(ISNUMBER(SEARCH(CHAR(10),AnnexE_NewFormatTerms.csv_Final!F303,1)), LEFT(AnnexE_NewFormatTerms.csv_Final!F303, SEARCH(CHAR(10),AnnexE_NewFormatTerms.csv_Final!F303,1)-1), IF(ISBLANK(AnnexE_NewFormatTerms.csv_Final!F303), "", AnnexE_NewFormatTerms.csv_Final!F303))</f>
        <v>MedDRA:10015958:Eye pain</v>
      </c>
      <c r="C298" t="str">
        <f t="shared" si="18"/>
        <v>10015958:Eye pain</v>
      </c>
      <c r="D298" t="str">
        <f t="shared" si="19"/>
        <v>10015958</v>
      </c>
      <c r="E298" t="str">
        <f t="shared" si="20"/>
        <v>Eye pain</v>
      </c>
    </row>
    <row r="299" spans="1:5">
      <c r="A299" t="str">
        <f>AnnexE_NewFormatTerms.csv_Final!D304</f>
        <v>E0821</v>
      </c>
      <c r="B299" t="str">
        <f>IF(ISNUMBER(SEARCH(CHAR(10),AnnexE_NewFormatTerms.csv_Final!F304,1)), LEFT(AnnexE_NewFormatTerms.csv_Final!F304, SEARCH(CHAR(10),AnnexE_NewFormatTerms.csv_Final!F304,1)-1), IF(ISBLANK(AnnexE_NewFormatTerms.csv_Final!F304), "", AnnexE_NewFormatTerms.csv_Final!F304))</f>
        <v>MedDRA:10051116:Foreign body sensation in eyes</v>
      </c>
      <c r="C299" t="str">
        <f t="shared" si="18"/>
        <v>10051116:Foreign body sensation in eyes</v>
      </c>
      <c r="D299" t="str">
        <f t="shared" si="19"/>
        <v>10051116</v>
      </c>
      <c r="E299" t="str">
        <f t="shared" si="20"/>
        <v>Foreign body sensation in eyes</v>
      </c>
    </row>
    <row r="300" spans="1:5">
      <c r="A300" t="str">
        <f>AnnexE_NewFormatTerms.csv_Final!D305</f>
        <v>E0822</v>
      </c>
      <c r="B300" t="str">
        <f>IF(ISNUMBER(SEARCH(CHAR(10),AnnexE_NewFormatTerms.csv_Final!F305,1)), LEFT(AnnexE_NewFormatTerms.csv_Final!F305, SEARCH(CHAR(10),AnnexE_NewFormatTerms.csv_Final!F305,1)-1), IF(ISBLANK(AnnexE_NewFormatTerms.csv_Final!F305), "", AnnexE_NewFormatTerms.csv_Final!F305))</f>
        <v>MedDRA:10018304:Glaucoma</v>
      </c>
      <c r="C300" t="str">
        <f t="shared" si="18"/>
        <v>10018304:Glaucoma</v>
      </c>
      <c r="D300" t="str">
        <f t="shared" si="19"/>
        <v>10018304</v>
      </c>
      <c r="E300" t="str">
        <f t="shared" si="20"/>
        <v>Glaucoma</v>
      </c>
    </row>
    <row r="301" spans="1:5">
      <c r="A301" t="str">
        <f>AnnexE_NewFormatTerms.csv_Final!D306</f>
        <v>E0823</v>
      </c>
      <c r="B301" t="str">
        <f>IF(ISNUMBER(SEARCH(CHAR(10),AnnexE_NewFormatTerms.csv_Final!F306,1)), LEFT(AnnexE_NewFormatTerms.csv_Final!F306, SEARCH(CHAR(10),AnnexE_NewFormatTerms.csv_Final!F306,1)-1), IF(ISBLANK(AnnexE_NewFormatTerms.csv_Final!F306), "", AnnexE_NewFormatTerms.csv_Final!F306))</f>
        <v>MedDRA:10019099:Halo vision</v>
      </c>
      <c r="C301" t="str">
        <f t="shared" si="18"/>
        <v>10019099:Halo vision</v>
      </c>
      <c r="D301" t="str">
        <f t="shared" si="19"/>
        <v>10019099</v>
      </c>
      <c r="E301" t="str">
        <f t="shared" si="20"/>
        <v>Halo vision</v>
      </c>
    </row>
    <row r="302" spans="1:5">
      <c r="A302" t="str">
        <f>AnnexE_NewFormatTerms.csv_Final!D307</f>
        <v>E0824</v>
      </c>
      <c r="B302" t="str">
        <f>IF(ISNUMBER(SEARCH(CHAR(10),AnnexE_NewFormatTerms.csv_Final!F307,1)), LEFT(AnnexE_NewFormatTerms.csv_Final!F307, SEARCH(CHAR(10),AnnexE_NewFormatTerms.csv_Final!F307,1)-1), IF(ISBLANK(AnnexE_NewFormatTerms.csv_Final!F307), "", AnnexE_NewFormatTerms.csv_Final!F307))</f>
        <v>MedDRA:10020924:Hyphema</v>
      </c>
      <c r="C302" t="str">
        <f t="shared" si="18"/>
        <v>10020924:Hyphema</v>
      </c>
      <c r="D302" t="str">
        <f t="shared" si="19"/>
        <v>10020924</v>
      </c>
      <c r="E302" t="str">
        <f t="shared" si="20"/>
        <v>Hyphema</v>
      </c>
    </row>
    <row r="303" spans="1:5">
      <c r="A303" t="str">
        <f>AnnexE_NewFormatTerms.csv_Final!D308</f>
        <v>E0825</v>
      </c>
      <c r="B303" t="str">
        <f>IF(ISNUMBER(SEARCH(CHAR(10),AnnexE_NewFormatTerms.csv_Final!F308,1)), LEFT(AnnexE_NewFormatTerms.csv_Final!F308, SEARCH(CHAR(10),AnnexE_NewFormatTerms.csv_Final!F308,1)-1), IF(ISBLANK(AnnexE_NewFormatTerms.csv_Final!F308), "", AnnexE_NewFormatTerms.csv_Final!F308))</f>
        <v>MedDRA:10021086:Hypopyon</v>
      </c>
      <c r="C303" t="str">
        <f t="shared" si="18"/>
        <v>10021086:Hypopyon</v>
      </c>
      <c r="D303" t="str">
        <f t="shared" si="19"/>
        <v>10021086</v>
      </c>
      <c r="E303" t="str">
        <f t="shared" si="20"/>
        <v>Hypopyon</v>
      </c>
    </row>
    <row r="304" spans="1:5">
      <c r="A304" t="str">
        <f>AnnexE_NewFormatTerms.csv_Final!D309</f>
        <v>E0826</v>
      </c>
      <c r="B304" t="str">
        <f>IF(ISNUMBER(SEARCH(CHAR(10),AnnexE_NewFormatTerms.csv_Final!F309,1)), LEFT(AnnexE_NewFormatTerms.csv_Final!F309, SEARCH(CHAR(10),AnnexE_NewFormatTerms.csv_Final!F309,1)-1), IF(ISBLANK(AnnexE_NewFormatTerms.csv_Final!F309), "", AnnexE_NewFormatTerms.csv_Final!F309))</f>
        <v>MedDRA:10022804:Intraocular pressure decreased</v>
      </c>
      <c r="C304" t="str">
        <f t="shared" si="18"/>
        <v>10022804:Intraocular pressure decreased</v>
      </c>
      <c r="D304" t="str">
        <f t="shared" si="19"/>
        <v>10022804</v>
      </c>
      <c r="E304" t="str">
        <f t="shared" si="20"/>
        <v>Intraocular pressure decreased</v>
      </c>
    </row>
    <row r="305" spans="1:5">
      <c r="A305" t="str">
        <f>AnnexE_NewFormatTerms.csv_Final!D310</f>
        <v>E0827</v>
      </c>
      <c r="B305" t="str">
        <f>IF(ISNUMBER(SEARCH(CHAR(10),AnnexE_NewFormatTerms.csv_Final!F310,1)), LEFT(AnnexE_NewFormatTerms.csv_Final!F310, SEARCH(CHAR(10),AnnexE_NewFormatTerms.csv_Final!F310,1)-1), IF(ISBLANK(AnnexE_NewFormatTerms.csv_Final!F310), "", AnnexE_NewFormatTerms.csv_Final!F310))</f>
        <v>MedDRA:10022806:Intraocular pressure increased</v>
      </c>
      <c r="C305" t="str">
        <f t="shared" si="18"/>
        <v>10022806:Intraocular pressure increased</v>
      </c>
      <c r="D305" t="str">
        <f t="shared" si="19"/>
        <v>10022806</v>
      </c>
      <c r="E305" t="str">
        <f t="shared" si="20"/>
        <v>Intraocular pressure increased</v>
      </c>
    </row>
    <row r="306" spans="1:5">
      <c r="A306" t="str">
        <f>AnnexE_NewFormatTerms.csv_Final!D311</f>
        <v>E0828</v>
      </c>
      <c r="B306" t="str">
        <f>IF(ISNUMBER(SEARCH(CHAR(10),AnnexE_NewFormatTerms.csv_Final!F311,1)), LEFT(AnnexE_NewFormatTerms.csv_Final!F311, SEARCH(CHAR(10),AnnexE_NewFormatTerms.csv_Final!F311,1)-1), IF(ISBLANK(AnnexE_NewFormatTerms.csv_Final!F311), "", AnnexE_NewFormatTerms.csv_Final!F311))</f>
        <v>MedDRA:10022955:Iritis</v>
      </c>
      <c r="C306" t="str">
        <f t="shared" si="18"/>
        <v>10022955:Iritis</v>
      </c>
      <c r="D306" t="str">
        <f t="shared" si="19"/>
        <v>10022955</v>
      </c>
      <c r="E306" t="str">
        <f t="shared" si="20"/>
        <v>Iritis</v>
      </c>
    </row>
    <row r="307" spans="1:5">
      <c r="A307" t="str">
        <f>AnnexE_NewFormatTerms.csv_Final!D312</f>
        <v>E0829</v>
      </c>
      <c r="B307" t="str">
        <f>IF(ISNUMBER(SEARCH(CHAR(10),AnnexE_NewFormatTerms.csv_Final!F312,1)), LEFT(AnnexE_NewFormatTerms.csv_Final!F312, SEARCH(CHAR(10),AnnexE_NewFormatTerms.csv_Final!F312,1)-1), IF(ISBLANK(AnnexE_NewFormatTerms.csv_Final!F312), "", AnnexE_NewFormatTerms.csv_Final!F312))</f>
        <v>MedDRA:10023332:Keratitis</v>
      </c>
      <c r="C307" t="str">
        <f t="shared" si="18"/>
        <v>10023332:Keratitis</v>
      </c>
      <c r="D307" t="str">
        <f t="shared" si="19"/>
        <v>10023332</v>
      </c>
      <c r="E307" t="str">
        <f t="shared" si="20"/>
        <v>Keratitis</v>
      </c>
    </row>
    <row r="308" spans="1:5">
      <c r="A308" t="str">
        <f>AnnexE_NewFormatTerms.csv_Final!D313</f>
        <v>E082901</v>
      </c>
      <c r="B308" t="str">
        <f>IF(ISNUMBER(SEARCH(CHAR(10),AnnexE_NewFormatTerms.csv_Final!F313,1)), LEFT(AnnexE_NewFormatTerms.csv_Final!F313, SEARCH(CHAR(10),AnnexE_NewFormatTerms.csv_Final!F313,1)-1), IF(ISBLANK(AnnexE_NewFormatTerms.csv_Final!F313), "", AnnexE_NewFormatTerms.csv_Final!F313))</f>
        <v>MedDRA:10076672:Infective keratitis</v>
      </c>
      <c r="C308" t="str">
        <f t="shared" si="18"/>
        <v>10076672:Infective keratitis</v>
      </c>
      <c r="D308" t="str">
        <f t="shared" si="19"/>
        <v>10076672</v>
      </c>
      <c r="E308" t="str">
        <f t="shared" si="20"/>
        <v>Infective keratitis</v>
      </c>
    </row>
    <row r="309" spans="1:5">
      <c r="A309" t="str">
        <f>AnnexE_NewFormatTerms.csv_Final!D314</f>
        <v>E0830</v>
      </c>
      <c r="B309" t="str">
        <f>IF(ISNUMBER(SEARCH(CHAR(10),AnnexE_NewFormatTerms.csv_Final!F314,1)), LEFT(AnnexE_NewFormatTerms.csv_Final!F314, SEARCH(CHAR(10),AnnexE_NewFormatTerms.csv_Final!F314,1)-1), IF(ISBLANK(AnnexE_NewFormatTerms.csv_Final!F314), "", AnnexE_NewFormatTerms.csv_Final!F314))</f>
        <v>MedDRA:10054467:Macular edema</v>
      </c>
      <c r="C309" t="str">
        <f t="shared" si="18"/>
        <v>10054467:Macular edema</v>
      </c>
      <c r="D309" t="str">
        <f t="shared" si="19"/>
        <v>10054467</v>
      </c>
      <c r="E309" t="str">
        <f t="shared" si="20"/>
        <v>Macular edema</v>
      </c>
    </row>
    <row r="310" spans="1:5">
      <c r="A310" t="str">
        <f>AnnexE_NewFormatTerms.csv_Final!D315</f>
        <v>E0831</v>
      </c>
      <c r="B310" t="str">
        <f>IF(ISNUMBER(SEARCH(CHAR(10),AnnexE_NewFormatTerms.csv_Final!F315,1)), LEFT(AnnexE_NewFormatTerms.csv_Final!F315, SEARCH(CHAR(10),AnnexE_NewFormatTerms.csv_Final!F315,1)-1), IF(ISBLANK(AnnexE_NewFormatTerms.csv_Final!F315), "", AnnexE_NewFormatTerms.csv_Final!F315))</f>
        <v>MedDRA:10080905:Overwear syndrome</v>
      </c>
      <c r="C310" t="str">
        <f t="shared" si="18"/>
        <v>10080905:Overwear syndrome</v>
      </c>
      <c r="D310" t="str">
        <f t="shared" si="19"/>
        <v>10080905</v>
      </c>
      <c r="E310" t="str">
        <f t="shared" si="20"/>
        <v>Overwear syndrome</v>
      </c>
    </row>
    <row r="311" spans="1:5">
      <c r="A311" t="str">
        <f>AnnexE_NewFormatTerms.csv_Final!D316</f>
        <v>E0832</v>
      </c>
      <c r="B311" t="str">
        <f>IF(ISNUMBER(SEARCH(CHAR(10),AnnexE_NewFormatTerms.csv_Final!F316,1)), LEFT(AnnexE_NewFormatTerms.csv_Final!F316, SEARCH(CHAR(10),AnnexE_NewFormatTerms.csv_Final!F316,1)-1), IF(ISBLANK(AnnexE_NewFormatTerms.csv_Final!F316), "", AnnexE_NewFormatTerms.csv_Final!F316))</f>
        <v>MedDRA:10037520:Pupillary block</v>
      </c>
      <c r="C311" t="str">
        <f t="shared" si="18"/>
        <v>10037520:Pupillary block</v>
      </c>
      <c r="D311" t="str">
        <f t="shared" si="19"/>
        <v>10037520</v>
      </c>
      <c r="E311" t="str">
        <f t="shared" si="20"/>
        <v>Pupillary block</v>
      </c>
    </row>
    <row r="312" spans="1:5">
      <c r="A312" t="str">
        <f>AnnexE_NewFormatTerms.csv_Final!D317</f>
        <v>E0833</v>
      </c>
      <c r="B312" t="str">
        <f>IF(ISNUMBER(SEARCH(CHAR(10),AnnexE_NewFormatTerms.csv_Final!F317,1)), LEFT(AnnexE_NewFormatTerms.csv_Final!F317, SEARCH(CHAR(10),AnnexE_NewFormatTerms.csv_Final!F317,1)-1), IF(ISBLANK(AnnexE_NewFormatTerms.csv_Final!F317), "", AnnexE_NewFormatTerms.csv_Final!F317))</f>
        <v>MedDRA:10038189:Red eye</v>
      </c>
      <c r="C312" t="str">
        <f t="shared" si="18"/>
        <v>10038189:Red eye</v>
      </c>
      <c r="D312" t="str">
        <f t="shared" si="19"/>
        <v>10038189</v>
      </c>
      <c r="E312" t="str">
        <f t="shared" si="20"/>
        <v>Red eye</v>
      </c>
    </row>
    <row r="313" spans="1:5">
      <c r="A313" t="str">
        <f>AnnexE_NewFormatTerms.csv_Final!D318</f>
        <v>E0834</v>
      </c>
      <c r="B313" t="str">
        <f>IF(ISNUMBER(SEARCH(CHAR(10),AnnexE_NewFormatTerms.csv_Final!F318,1)), LEFT(AnnexE_NewFormatTerms.csv_Final!F318, SEARCH(CHAR(10),AnnexE_NewFormatTerms.csv_Final!F318,1)-1), IF(ISBLANK(AnnexE_NewFormatTerms.csv_Final!F318), "", AnnexE_NewFormatTerms.csv_Final!F318))</f>
        <v>MedDRA:10038845:Retinal degeneration</v>
      </c>
      <c r="C313" t="str">
        <f t="shared" si="18"/>
        <v>10038845:Retinal degeneration</v>
      </c>
      <c r="D313" t="str">
        <f t="shared" si="19"/>
        <v>10038845</v>
      </c>
      <c r="E313" t="str">
        <f t="shared" si="20"/>
        <v>Retinal degeneration</v>
      </c>
    </row>
    <row r="314" spans="1:5">
      <c r="A314" t="str">
        <f>AnnexE_NewFormatTerms.csv_Final!D319</f>
        <v>E0835</v>
      </c>
      <c r="B314" t="str">
        <f>IF(ISNUMBER(SEARCH(CHAR(10),AnnexE_NewFormatTerms.csv_Final!F319,1)), LEFT(AnnexE_NewFormatTerms.csv_Final!F319, SEARCH(CHAR(10),AnnexE_NewFormatTerms.csv_Final!F319,1)-1), IF(ISBLANK(AnnexE_NewFormatTerms.csv_Final!F319), "", AnnexE_NewFormatTerms.csv_Final!F319))</f>
        <v>MedDRA:10066366:Toxic anterior segment syndrome</v>
      </c>
      <c r="C314" t="str">
        <f t="shared" si="18"/>
        <v>10066366:Toxic anterior segment syndrome</v>
      </c>
      <c r="D314" t="str">
        <f t="shared" si="19"/>
        <v>10066366</v>
      </c>
      <c r="E314" t="str">
        <f t="shared" si="20"/>
        <v>Toxic anterior segment syndrome</v>
      </c>
    </row>
    <row r="315" spans="1:5">
      <c r="A315" t="str">
        <f>AnnexE_NewFormatTerms.csv_Final!D320</f>
        <v>E0836</v>
      </c>
      <c r="B315" t="str">
        <f>IF(ISNUMBER(SEARCH(CHAR(10),AnnexE_NewFormatTerms.csv_Final!F320,1)), LEFT(AnnexE_NewFormatTerms.csv_Final!F320, SEARCH(CHAR(10),AnnexE_NewFormatTerms.csv_Final!F320,1)-1), IF(ISBLANK(AnnexE_NewFormatTerms.csv_Final!F320), "", AnnexE_NewFormatTerms.csv_Final!F320))</f>
        <v>MedDRA:10068156:Uveitis-glaucoma-hyphema syndrome</v>
      </c>
      <c r="C315" t="str">
        <f t="shared" si="18"/>
        <v>10068156:Uveitis-glaucoma-hyphema syndrome</v>
      </c>
      <c r="D315" t="str">
        <f t="shared" si="19"/>
        <v>10068156</v>
      </c>
      <c r="E315" t="str">
        <f t="shared" si="20"/>
        <v>Uveitis-glaucoma-hyphema syndrome</v>
      </c>
    </row>
    <row r="316" spans="1:5">
      <c r="A316" t="str">
        <f>AnnexE_NewFormatTerms.csv_Final!D321</f>
        <v>E0837</v>
      </c>
      <c r="B316" t="str">
        <f>IF(ISNUMBER(SEARCH(CHAR(10),AnnexE_NewFormatTerms.csv_Final!F321,1)), LEFT(AnnexE_NewFormatTerms.csv_Final!F321, SEARCH(CHAR(10),AnnexE_NewFormatTerms.csv_Final!F321,1)-1), IF(ISBLANK(AnnexE_NewFormatTerms.csv_Final!F321), "", AnnexE_NewFormatTerms.csv_Final!F321))</f>
        <v>MedDRA:10046851:Uveitis</v>
      </c>
      <c r="C316" t="str">
        <f t="shared" si="18"/>
        <v>10046851:Uveitis</v>
      </c>
      <c r="D316" t="str">
        <f t="shared" si="19"/>
        <v>10046851</v>
      </c>
      <c r="E316" t="str">
        <f t="shared" si="20"/>
        <v>Uveitis</v>
      </c>
    </row>
    <row r="317" spans="1:5">
      <c r="A317" t="str">
        <f>AnnexE_NewFormatTerms.csv_Final!D322</f>
        <v>E0838</v>
      </c>
      <c r="B317" t="str">
        <f>IF(ISNUMBER(SEARCH(CHAR(10),AnnexE_NewFormatTerms.csv_Final!F322,1)), LEFT(AnnexE_NewFormatTerms.csv_Final!F322, SEARCH(CHAR(10),AnnexE_NewFormatTerms.csv_Final!F322,1)-1), IF(ISBLANK(AnnexE_NewFormatTerms.csv_Final!F322), "", AnnexE_NewFormatTerms.csv_Final!F322))</f>
        <v>MedDRA:10047545:Visual disturbances</v>
      </c>
      <c r="C317" t="str">
        <f t="shared" si="18"/>
        <v>10047545:Visual disturbances</v>
      </c>
      <c r="D317" t="str">
        <f t="shared" si="19"/>
        <v>10047545</v>
      </c>
      <c r="E317" t="str">
        <f t="shared" si="20"/>
        <v>Visual disturbances</v>
      </c>
    </row>
    <row r="318" spans="1:5">
      <c r="A318" t="str">
        <f>AnnexE_NewFormatTerms.csv_Final!D323</f>
        <v>E083801</v>
      </c>
      <c r="B318" t="str">
        <f>IF(ISNUMBER(SEARCH(CHAR(10),AnnexE_NewFormatTerms.csv_Final!F323,1)), LEFT(AnnexE_NewFormatTerms.csv_Final!F323, SEARCH(CHAR(10),AnnexE_NewFormatTerms.csv_Final!F323,1)-1), IF(ISBLANK(AnnexE_NewFormatTerms.csv_Final!F323), "", AnnexE_NewFormatTerms.csv_Final!F323))</f>
        <v>MedDRA:10047569:Visual flashes</v>
      </c>
      <c r="C318" t="str">
        <f t="shared" si="18"/>
        <v>10047569:Visual flashes</v>
      </c>
      <c r="D318" t="str">
        <f t="shared" si="19"/>
        <v>10047569</v>
      </c>
      <c r="E318" t="str">
        <f t="shared" si="20"/>
        <v>Visual flashes</v>
      </c>
    </row>
    <row r="319" spans="1:5">
      <c r="A319" t="str">
        <f>AnnexE_NewFormatTerms.csv_Final!D324</f>
        <v>E083802</v>
      </c>
      <c r="B319" t="str">
        <f>IF(ISNUMBER(SEARCH(CHAR(10),AnnexE_NewFormatTerms.csv_Final!F324,1)), LEFT(AnnexE_NewFormatTerms.csv_Final!F324, SEARCH(CHAR(10),AnnexE_NewFormatTerms.csv_Final!F324,1)-1), IF(ISBLANK(AnnexE_NewFormatTerms.csv_Final!F324), "", AnnexE_NewFormatTerms.csv_Final!F324))</f>
        <v>MedDRA:10034936:Phosphenes</v>
      </c>
      <c r="C319" t="str">
        <f t="shared" si="18"/>
        <v>10034936:Phosphenes</v>
      </c>
      <c r="D319" t="str">
        <f t="shared" si="19"/>
        <v>10034936</v>
      </c>
      <c r="E319" t="str">
        <f t="shared" si="20"/>
        <v>Phosphenes</v>
      </c>
    </row>
    <row r="320" spans="1:5">
      <c r="A320" t="str">
        <f>AnnexE_NewFormatTerms.csv_Final!D325</f>
        <v>E083803</v>
      </c>
      <c r="B320" t="str">
        <f>IF(ISNUMBER(SEARCH(CHAR(10),AnnexE_NewFormatTerms.csv_Final!F325,1)), LEFT(AnnexE_NewFormatTerms.csv_Final!F325, SEARCH(CHAR(10),AnnexE_NewFormatTerms.csv_Final!F325,1)-1), IF(ISBLANK(AnnexE_NewFormatTerms.csv_Final!F325), "", AnnexE_NewFormatTerms.csv_Final!F325))</f>
        <v>MedDRA:10047654:Vitreous floaters</v>
      </c>
      <c r="C320" t="str">
        <f t="shared" si="18"/>
        <v>10047654:Vitreous floaters</v>
      </c>
      <c r="D320" t="str">
        <f t="shared" si="19"/>
        <v>10047654</v>
      </c>
      <c r="E320" t="str">
        <f t="shared" si="20"/>
        <v>Vitreous floaters</v>
      </c>
    </row>
    <row r="321" spans="1:5">
      <c r="A321" t="str">
        <f>AnnexE_NewFormatTerms.csv_Final!D326</f>
        <v>E083804</v>
      </c>
      <c r="B321" t="str">
        <f>IF(ISNUMBER(SEARCH(CHAR(10),AnnexE_NewFormatTerms.csv_Final!F326,1)), LEFT(AnnexE_NewFormatTerms.csv_Final!F326, SEARCH(CHAR(10),AnnexE_NewFormatTerms.csv_Final!F326,1)-1), IF(ISBLANK(AnnexE_NewFormatTerms.csv_Final!F326), "", AnnexE_NewFormatTerms.csv_Final!F326))</f>
        <v>MedDRA:10034960:Photophobia</v>
      </c>
      <c r="C321" t="str">
        <f t="shared" si="18"/>
        <v>10034960:Photophobia</v>
      </c>
      <c r="D321" t="str">
        <f t="shared" si="19"/>
        <v>10034960</v>
      </c>
      <c r="E321" t="str">
        <f t="shared" si="20"/>
        <v>Photophobia</v>
      </c>
    </row>
    <row r="322" spans="1:5">
      <c r="A322" t="str">
        <f>AnnexE_NewFormatTerms.csv_Final!D327</f>
        <v>E0839</v>
      </c>
      <c r="B322" t="str">
        <f>IF(ISNUMBER(SEARCH(CHAR(10),AnnexE_NewFormatTerms.csv_Final!F327,1)), LEFT(AnnexE_NewFormatTerms.csv_Final!F327, SEARCH(CHAR(10),AnnexE_NewFormatTerms.csv_Final!F327,1)-1), IF(ISBLANK(AnnexE_NewFormatTerms.csv_Final!F327), "", AnnexE_NewFormatTerms.csv_Final!F327))</f>
        <v>MedDRA:10047571:Visual impairment</v>
      </c>
      <c r="C322" t="str">
        <f t="shared" si="18"/>
        <v>10047571:Visual impairment</v>
      </c>
      <c r="D322" t="str">
        <f t="shared" si="19"/>
        <v>10047571</v>
      </c>
      <c r="E322" t="str">
        <f t="shared" si="20"/>
        <v>Visual impairment</v>
      </c>
    </row>
    <row r="323" spans="1:5">
      <c r="A323" t="str">
        <f>AnnexE_NewFormatTerms.csv_Final!D328</f>
        <v>E083901</v>
      </c>
      <c r="B323" t="str">
        <f>IF(ISNUMBER(SEARCH(CHAR(10),AnnexE_NewFormatTerms.csv_Final!F328,1)), LEFT(AnnexE_NewFormatTerms.csv_Final!F328, SEARCH(CHAR(10),AnnexE_NewFormatTerms.csv_Final!F328,1)-1), IF(ISBLANK(AnnexE_NewFormatTerms.csv_Final!F328), "", AnnexE_NewFormatTerms.csv_Final!F328))</f>
        <v>MedDRA:10005886:Blurred vision</v>
      </c>
      <c r="C323" t="str">
        <f t="shared" si="18"/>
        <v>10005886:Blurred vision</v>
      </c>
      <c r="D323" t="str">
        <f t="shared" si="19"/>
        <v>10005886</v>
      </c>
      <c r="E323" t="str">
        <f t="shared" si="20"/>
        <v>Blurred vision</v>
      </c>
    </row>
    <row r="324" spans="1:5">
      <c r="A324" t="str">
        <f>AnnexE_NewFormatTerms.csv_Final!D329</f>
        <v>E083902</v>
      </c>
      <c r="B324" t="str">
        <f>IF(ISNUMBER(SEARCH(CHAR(10),AnnexE_NewFormatTerms.csv_Final!F329,1)), LEFT(AnnexE_NewFormatTerms.csv_Final!F329, SEARCH(CHAR(10),AnnexE_NewFormatTerms.csv_Final!F329,1)-1), IF(ISBLANK(AnnexE_NewFormatTerms.csv_Final!F329), "", AnnexE_NewFormatTerms.csv_Final!F329))</f>
        <v>MedDRA:10024881:Loss of vision</v>
      </c>
      <c r="C324" t="str">
        <f t="shared" si="18"/>
        <v>10024881:Loss of vision</v>
      </c>
      <c r="D324" t="str">
        <f t="shared" si="19"/>
        <v>10024881</v>
      </c>
      <c r="E324" t="str">
        <f t="shared" si="20"/>
        <v>Loss of vision</v>
      </c>
    </row>
    <row r="325" spans="1:5">
      <c r="A325" t="str">
        <f>AnnexE_NewFormatTerms.csv_Final!D330</f>
        <v>E083903</v>
      </c>
      <c r="B325" t="str">
        <f>IF(ISNUMBER(SEARCH(CHAR(10),AnnexE_NewFormatTerms.csv_Final!F330,1)), LEFT(AnnexE_NewFormatTerms.csv_Final!F330, SEARCH(CHAR(10),AnnexE_NewFormatTerms.csv_Final!F330,1)-1), IF(ISBLANK(AnnexE_NewFormatTerms.csv_Final!F330), "", AnnexE_NewFormatTerms.csv_Final!F330))</f>
        <v>MedDRA:10013036:Diplopia</v>
      </c>
      <c r="C325" t="str">
        <f t="shared" si="18"/>
        <v>10013036:Diplopia</v>
      </c>
      <c r="D325" t="str">
        <f t="shared" si="19"/>
        <v>10013036</v>
      </c>
      <c r="E325" t="str">
        <f t="shared" si="20"/>
        <v>Diplopia</v>
      </c>
    </row>
    <row r="326" spans="1:5">
      <c r="A326" t="str">
        <f>AnnexE_NewFormatTerms.csv_Final!D331</f>
        <v>E0840</v>
      </c>
      <c r="B326" t="str">
        <f>IF(ISNUMBER(SEARCH(CHAR(10),AnnexE_NewFormatTerms.csv_Final!F331,1)), LEFT(AnnexE_NewFormatTerms.csv_Final!F331, SEARCH(CHAR(10),AnnexE_NewFormatTerms.csv_Final!F331,1)-1), IF(ISBLANK(AnnexE_NewFormatTerms.csv_Final!F331), "", AnnexE_NewFormatTerms.csv_Final!F331))</f>
        <v>MedDRA:10047656:Vitreous hemorrhage</v>
      </c>
      <c r="C326" t="str">
        <f t="shared" si="18"/>
        <v>10047656:Vitreous hemorrhage</v>
      </c>
      <c r="D326" t="str">
        <f t="shared" si="19"/>
        <v>10047656</v>
      </c>
      <c r="E326" t="str">
        <f t="shared" si="20"/>
        <v>Vitreous hemorrhage</v>
      </c>
    </row>
    <row r="327" spans="1:5">
      <c r="A327" t="str">
        <f>AnnexE_NewFormatTerms.csv_Final!D332</f>
        <v>E0841</v>
      </c>
      <c r="B327" t="str">
        <f>IF(ISNUMBER(SEARCH(CHAR(10),AnnexE_NewFormatTerms.csv_Final!F332,1)), LEFT(AnnexE_NewFormatTerms.csv_Final!F332, SEARCH(CHAR(10),AnnexE_NewFormatTerms.csv_Final!F332,1)-1), IF(ISBLANK(AnnexE_NewFormatTerms.csv_Final!F332), "", AnnexE_NewFormatTerms.csv_Final!F332))</f>
        <v>MedDRA:10063942:Vitreous loss</v>
      </c>
      <c r="C327" t="str">
        <f t="shared" si="18"/>
        <v>10063942:Vitreous loss</v>
      </c>
      <c r="D327" t="str">
        <f t="shared" si="19"/>
        <v>10063942</v>
      </c>
      <c r="E327" t="str">
        <f t="shared" si="20"/>
        <v>Vitreous loss</v>
      </c>
    </row>
    <row r="328" spans="1:5">
      <c r="A328" t="str">
        <f>AnnexE_NewFormatTerms.csv_Final!D333</f>
        <v>E0842</v>
      </c>
      <c r="B328" t="str">
        <f>IF(ISNUMBER(SEARCH(CHAR(10),AnnexE_NewFormatTerms.csv_Final!F333,1)), LEFT(AnnexE_NewFormatTerms.csv_Final!F333, SEARCH(CHAR(10),AnnexE_NewFormatTerms.csv_Final!F333,1)-1), IF(ISBLANK(AnnexE_NewFormatTerms.csv_Final!F333), "", AnnexE_NewFormatTerms.csv_Final!F333))</f>
        <v>MedDRA:10047663:Vitritis</v>
      </c>
      <c r="C328" t="str">
        <f t="shared" si="18"/>
        <v>10047663:Vitritis</v>
      </c>
      <c r="D328" t="str">
        <f t="shared" si="19"/>
        <v>10047663</v>
      </c>
      <c r="E328" t="str">
        <f t="shared" si="20"/>
        <v>Vitritis</v>
      </c>
    </row>
    <row r="329" spans="1:5">
      <c r="A329" t="str">
        <f>AnnexE_NewFormatTerms.csv_Final!D334</f>
        <v>E0843</v>
      </c>
      <c r="B329" t="str">
        <f>IF(ISNUMBER(SEARCH(CHAR(10),AnnexE_NewFormatTerms.csv_Final!F334,1)), LEFT(AnnexE_NewFormatTerms.csv_Final!F334, SEARCH(CHAR(10),AnnexE_NewFormatTerms.csv_Final!F334,1)-1), IF(ISBLANK(AnnexE_NewFormatTerms.csv_Final!F334), "", AnnexE_NewFormatTerms.csv_Final!F334))</f>
        <v>MedDRA:10068351:Ciliary zonular dehiscence</v>
      </c>
      <c r="C329" t="str">
        <f t="shared" si="18"/>
        <v>10068351:Ciliary zonular dehiscence</v>
      </c>
      <c r="D329" t="str">
        <f t="shared" si="19"/>
        <v>10068351</v>
      </c>
      <c r="E329" t="str">
        <f t="shared" si="20"/>
        <v>Ciliary zonular dehiscence</v>
      </c>
    </row>
    <row r="330" spans="1:5">
      <c r="A330" t="str">
        <f>AnnexE_NewFormatTerms.csv_Final!D335</f>
        <v>E0844</v>
      </c>
      <c r="B330" t="str">
        <f>IF(ISNUMBER(SEARCH(CHAR(10),AnnexE_NewFormatTerms.csv_Final!F335,1)), LEFT(AnnexE_NewFormatTerms.csv_Final!F335, SEARCH(CHAR(10),AnnexE_NewFormatTerms.csv_Final!F335,1)-1), IF(ISBLANK(AnnexE_NewFormatTerms.csv_Final!F335), "", AnnexE_NewFormatTerms.csv_Final!F335))</f>
        <v/>
      </c>
      <c r="C330" t="str">
        <f t="shared" si="18"/>
        <v>:</v>
      </c>
      <c r="D330" t="str">
        <f t="shared" si="19"/>
        <v/>
      </c>
      <c r="E330" t="str">
        <f t="shared" si="20"/>
        <v/>
      </c>
    </row>
    <row r="331" spans="1:5">
      <c r="A331" t="str">
        <f>AnnexE_NewFormatTerms.csv_Final!D336</f>
        <v>E0845</v>
      </c>
      <c r="B331" t="str">
        <f>IF(ISNUMBER(SEARCH(CHAR(10),AnnexE_NewFormatTerms.csv_Final!F336,1)), LEFT(AnnexE_NewFormatTerms.csv_Final!F336, SEARCH(CHAR(10),AnnexE_NewFormatTerms.csv_Final!F336,1)-1), IF(ISBLANK(AnnexE_NewFormatTerms.csv_Final!F336), "", AnnexE_NewFormatTerms.csv_Final!F336))</f>
        <v>MedDRA:10015946:Eye irritation</v>
      </c>
      <c r="C331" t="str">
        <f t="shared" si="18"/>
        <v>10015946:Eye irritation</v>
      </c>
      <c r="D331" t="str">
        <f t="shared" si="19"/>
        <v>10015946</v>
      </c>
      <c r="E331" t="str">
        <f t="shared" si="20"/>
        <v>Eye irritation</v>
      </c>
    </row>
    <row r="332" spans="1:5">
      <c r="A332" t="str">
        <f>AnnexE_NewFormatTerms.csv_Final!D337</f>
        <v>E0846</v>
      </c>
      <c r="B332" t="str">
        <f>IF(ISNUMBER(SEARCH(CHAR(10),AnnexE_NewFormatTerms.csv_Final!F337,1)), LEFT(AnnexE_NewFormatTerms.csv_Final!F337, SEARCH(CHAR(10),AnnexE_NewFormatTerms.csv_Final!F337,1)-1), IF(ISBLANK(AnnexE_NewFormatTerms.csv_Final!F337), "", AnnexE_NewFormatTerms.csv_Final!F337))</f>
        <v>MedDRA:10054760:Corneal thinning</v>
      </c>
      <c r="C332" t="str">
        <f t="shared" si="18"/>
        <v>10054760:Corneal thinning</v>
      </c>
      <c r="D332" t="str">
        <f t="shared" si="19"/>
        <v>10054760</v>
      </c>
      <c r="E332" t="str">
        <f t="shared" si="20"/>
        <v>Corneal thinning</v>
      </c>
    </row>
    <row r="333" spans="1:5">
      <c r="A333" t="str">
        <f>AnnexE_NewFormatTerms.csv_Final!D338</f>
        <v>E0847</v>
      </c>
      <c r="B333" t="str">
        <f>IF(ISNUMBER(SEARCH(CHAR(10),AnnexE_NewFormatTerms.csv_Final!F338,1)), LEFT(AnnexE_NewFormatTerms.csv_Final!F338, SEARCH(CHAR(10),AnnexE_NewFormatTerms.csv_Final!F338,1)-1), IF(ISBLANK(AnnexE_NewFormatTerms.csv_Final!F338), "", AnnexE_NewFormatTerms.csv_Final!F338))</f>
        <v>MedDRA:10052134:Pigment dispersion syndrome</v>
      </c>
      <c r="C333" t="str">
        <f t="shared" si="18"/>
        <v>10052134:Pigment dispersion syndrome</v>
      </c>
      <c r="D333" t="str">
        <f t="shared" si="19"/>
        <v>10052134</v>
      </c>
      <c r="E333" t="str">
        <f t="shared" si="20"/>
        <v>Pigment dispersion syndrome</v>
      </c>
    </row>
    <row r="334" spans="1:5">
      <c r="A334" t="str">
        <f>AnnexE_NewFormatTerms.csv_Final!D339</f>
        <v>E0848</v>
      </c>
      <c r="B334" t="str">
        <f>IF(ISNUMBER(SEARCH(CHAR(10),AnnexE_NewFormatTerms.csv_Final!F339,1)), LEFT(AnnexE_NewFormatTerms.csv_Final!F339, SEARCH(CHAR(10),AnnexE_NewFormatTerms.csv_Final!F339,1)-1), IF(ISBLANK(AnnexE_NewFormatTerms.csv_Final!F339), "", AnnexE_NewFormatTerms.csv_Final!F339))</f>
        <v>MedDRA:10071681:Corneal endothelial cell loss</v>
      </c>
      <c r="C334" t="str">
        <f t="shared" ref="C334:C397" si="21">IF(LEN(B334)=0,":", SUBSTITUTE(B334,"MedDRA:",""))</f>
        <v>10071681:Corneal endothelial cell loss</v>
      </c>
      <c r="D334" t="str">
        <f t="shared" ref="D334:D397" si="22">IF( ISBLANK(C334),"", LEFT( C334, SEARCH( ":",C334 ) -1))</f>
        <v>10071681</v>
      </c>
      <c r="E334" t="str">
        <f t="shared" ref="E334:E397" si="23">MID( SUBSTITUTE(C334,"MedDRA:",""), SEARCH( ":",SUBSTITUTE(C334,"MedDRA:","") ) +1,LEN(SUBSTITUTE(C334,"MedDRA:","") ) )</f>
        <v>Corneal endothelial cell loss</v>
      </c>
    </row>
    <row r="335" spans="1:5">
      <c r="A335" t="str">
        <f>AnnexE_NewFormatTerms.csv_Final!D340</f>
        <v>E0849</v>
      </c>
      <c r="B335" t="str">
        <f>IF(ISNUMBER(SEARCH(CHAR(10),AnnexE_NewFormatTerms.csv_Final!F340,1)), LEFT(AnnexE_NewFormatTerms.csv_Final!F340, SEARCH(CHAR(10),AnnexE_NewFormatTerms.csv_Final!F340,1)-1), IF(ISBLANK(AnnexE_NewFormatTerms.csv_Final!F340), "", AnnexE_NewFormatTerms.csv_Final!F340))</f>
        <v>MedDRA:10036346:Posterior capsule opacification</v>
      </c>
      <c r="C335" t="str">
        <f t="shared" si="21"/>
        <v>10036346:Posterior capsule opacification</v>
      </c>
      <c r="D335" t="str">
        <f t="shared" si="22"/>
        <v>10036346</v>
      </c>
      <c r="E335" t="str">
        <f t="shared" si="23"/>
        <v>Posterior capsule opacification</v>
      </c>
    </row>
    <row r="336" spans="1:5">
      <c r="A336" t="str">
        <f>AnnexE_NewFormatTerms.csv_Final!D341</f>
        <v>E0850</v>
      </c>
      <c r="B336" t="str">
        <f>IF(ISNUMBER(SEARCH(CHAR(10),AnnexE_NewFormatTerms.csv_Final!F341,1)), LEFT(AnnexE_NewFormatTerms.csv_Final!F341, SEARCH(CHAR(10),AnnexE_NewFormatTerms.csv_Final!F341,1)-1), IF(ISBLANK(AnnexE_NewFormatTerms.csv_Final!F341), "", AnnexE_NewFormatTerms.csv_Final!F341))</f>
        <v>MedDRA:10010720:Conjunctival hemorrhage</v>
      </c>
      <c r="C336" t="str">
        <f t="shared" si="21"/>
        <v>10010720:Conjunctival hemorrhage</v>
      </c>
      <c r="D336" t="str">
        <f t="shared" si="22"/>
        <v>10010720</v>
      </c>
      <c r="E336" t="str">
        <f t="shared" si="23"/>
        <v>Conjunctival hemorrhage</v>
      </c>
    </row>
    <row r="337" spans="1:5">
      <c r="A337" t="str">
        <f>AnnexE_NewFormatTerms.csv_Final!D342</f>
        <v>E0851</v>
      </c>
      <c r="B337" t="str">
        <f>IF(ISNUMBER(SEARCH(CHAR(10),AnnexE_NewFormatTerms.csv_Final!F342,1)), LEFT(AnnexE_NewFormatTerms.csv_Final!F342, SEARCH(CHAR(10),AnnexE_NewFormatTerms.csv_Final!F342,1)-1), IF(ISBLANK(AnnexE_NewFormatTerms.csv_Final!F342), "", AnnexE_NewFormatTerms.csv_Final!F342))</f>
        <v>MedDRA:10038870:Retinal hemorrhage</v>
      </c>
      <c r="C337" t="str">
        <f t="shared" si="21"/>
        <v>10038870:Retinal hemorrhage</v>
      </c>
      <c r="D337" t="str">
        <f t="shared" si="22"/>
        <v>10038870</v>
      </c>
      <c r="E337" t="str">
        <f t="shared" si="23"/>
        <v>Retinal hemorrhage</v>
      </c>
    </row>
    <row r="338" spans="1:5">
      <c r="A338" t="str">
        <f>AnnexE_NewFormatTerms.csv_Final!D343</f>
        <v>E0852</v>
      </c>
      <c r="B338" t="str">
        <f>IF(ISNUMBER(SEARCH(CHAR(10),AnnexE_NewFormatTerms.csv_Final!F343,1)), LEFT(AnnexE_NewFormatTerms.csv_Final!F343, SEARCH(CHAR(10),AnnexE_NewFormatTerms.csv_Final!F343,1)-1), IF(ISBLANK(AnnexE_NewFormatTerms.csv_Final!F343), "", AnnexE_NewFormatTerms.csv_Final!F343))</f>
        <v>MedDRA:10055239:Choroidal hemorrhage</v>
      </c>
      <c r="C338" t="str">
        <f t="shared" si="21"/>
        <v>10055239:Choroidal hemorrhage</v>
      </c>
      <c r="D338" t="str">
        <f t="shared" si="22"/>
        <v>10055239</v>
      </c>
      <c r="E338" t="str">
        <f t="shared" si="23"/>
        <v>Choroidal hemorrhage</v>
      </c>
    </row>
    <row r="339" spans="1:5">
      <c r="A339" t="str">
        <f>AnnexE_NewFormatTerms.csv_Final!D344</f>
        <v>E0853</v>
      </c>
      <c r="B339" t="str">
        <f>IF(ISNUMBER(SEARCH(CHAR(10),AnnexE_NewFormatTerms.csv_Final!F344,1)), LEFT(AnnexE_NewFormatTerms.csv_Final!F344, SEARCH(CHAR(10),AnnexE_NewFormatTerms.csv_Final!F344,1)-1), IF(ISBLANK(AnnexE_NewFormatTerms.csv_Final!F344), "", AnnexE_NewFormatTerms.csv_Final!F344))</f>
        <v>MedDRA:10054519:Optic nerve sheath hemorrhage</v>
      </c>
      <c r="C339" t="str">
        <f t="shared" si="21"/>
        <v>10054519:Optic nerve sheath hemorrhage</v>
      </c>
      <c r="D339" t="str">
        <f t="shared" si="22"/>
        <v>10054519</v>
      </c>
      <c r="E339" t="str">
        <f t="shared" si="23"/>
        <v>Optic nerve sheath hemorrhage</v>
      </c>
    </row>
    <row r="340" spans="1:5">
      <c r="A340" t="str">
        <f>AnnexE_NewFormatTerms.csv_Final!D345</f>
        <v>E09</v>
      </c>
      <c r="B340" t="str">
        <f>IF(ISNUMBER(SEARCH(CHAR(10),AnnexE_NewFormatTerms.csv_Final!F345,1)), LEFT(AnnexE_NewFormatTerms.csv_Final!F345, SEARCH(CHAR(10),AnnexE_NewFormatTerms.csv_Final!F345,1)-1), IF(ISBLANK(AnnexE_NewFormatTerms.csv_Final!F345), "", AnnexE_NewFormatTerms.csv_Final!F345))</f>
        <v/>
      </c>
      <c r="C340" t="str">
        <f t="shared" si="21"/>
        <v>:</v>
      </c>
      <c r="D340" t="str">
        <f t="shared" si="22"/>
        <v/>
      </c>
      <c r="E340" t="str">
        <f t="shared" si="23"/>
        <v/>
      </c>
    </row>
    <row r="341" spans="1:5">
      <c r="A341" t="str">
        <f>AnnexE_NewFormatTerms.csv_Final!D346</f>
        <v>E0901</v>
      </c>
      <c r="B341" t="str">
        <f>IF(ISNUMBER(SEARCH(CHAR(10),AnnexE_NewFormatTerms.csv_Final!F346,1)), LEFT(AnnexE_NewFormatTerms.csv_Final!F346, SEARCH(CHAR(10),AnnexE_NewFormatTerms.csv_Final!F346,1)-1), IF(ISBLANK(AnnexE_NewFormatTerms.csv_Final!F346), "", AnnexE_NewFormatTerms.csv_Final!F346))</f>
        <v>MedDRA:10068150:Acoustic shock</v>
      </c>
      <c r="C341" t="str">
        <f t="shared" si="21"/>
        <v>10068150:Acoustic shock</v>
      </c>
      <c r="D341" t="str">
        <f t="shared" si="22"/>
        <v>10068150</v>
      </c>
      <c r="E341" t="str">
        <f t="shared" si="23"/>
        <v>Acoustic shock</v>
      </c>
    </row>
    <row r="342" spans="1:5">
      <c r="A342" t="str">
        <f>AnnexE_NewFormatTerms.csv_Final!D347</f>
        <v>E0902</v>
      </c>
      <c r="B342" t="str">
        <f>IF(ISNUMBER(SEARCH(CHAR(10),AnnexE_NewFormatTerms.csv_Final!F347,1)), LEFT(AnnexE_NewFormatTerms.csv_Final!F347, SEARCH(CHAR(10),AnnexE_NewFormatTerms.csv_Final!F347,1)-1), IF(ISBLANK(AnnexE_NewFormatTerms.csv_Final!F347), "", AnnexE_NewFormatTerms.csv_Final!F347))</f>
        <v>MedDRA:10000528:Acoustic trauma</v>
      </c>
      <c r="C342" t="str">
        <f t="shared" si="21"/>
        <v>10000528:Acoustic trauma</v>
      </c>
      <c r="D342" t="str">
        <f t="shared" si="22"/>
        <v>10000528</v>
      </c>
      <c r="E342" t="str">
        <f t="shared" si="23"/>
        <v>Acoustic trauma</v>
      </c>
    </row>
    <row r="343" spans="1:5">
      <c r="A343" t="str">
        <f>AnnexE_NewFormatTerms.csv_Final!D348</f>
        <v>E0903</v>
      </c>
      <c r="B343" t="str">
        <f>IF(ISNUMBER(SEARCH(CHAR(10),AnnexE_NewFormatTerms.csv_Final!F348,1)), LEFT(AnnexE_NewFormatTerms.csv_Final!F348, SEARCH(CHAR(10),AnnexE_NewFormatTerms.csv_Final!F348,1)-1), IF(ISBLANK(AnnexE_NewFormatTerms.csv_Final!F348), "", AnnexE_NewFormatTerms.csv_Final!F348))</f>
        <v>MedDRA:10019245:Hearing impaired</v>
      </c>
      <c r="C343" t="str">
        <f t="shared" si="21"/>
        <v>10019245:Hearing impaired</v>
      </c>
      <c r="D343" t="str">
        <f t="shared" si="22"/>
        <v>10019245</v>
      </c>
      <c r="E343" t="str">
        <f t="shared" si="23"/>
        <v>Hearing impaired</v>
      </c>
    </row>
    <row r="344" spans="1:5">
      <c r="A344" t="str">
        <f>AnnexE_NewFormatTerms.csv_Final!D349</f>
        <v>E090301</v>
      </c>
      <c r="B344" t="str">
        <f>IF(ISNUMBER(SEARCH(CHAR(10),AnnexE_NewFormatTerms.csv_Final!F349,1)), LEFT(AnnexE_NewFormatTerms.csv_Final!F349, SEARCH(CHAR(10),AnnexE_NewFormatTerms.csv_Final!F349,1)-1), IF(ISBLANK(AnnexE_NewFormatTerms.csv_Final!F349), "", AnnexE_NewFormatTerms.csv_Final!F349))</f>
        <v>MedDRA:10050564:Partial hearing loss</v>
      </c>
      <c r="C344" t="str">
        <f t="shared" si="21"/>
        <v>10050564:Partial hearing loss</v>
      </c>
      <c r="D344" t="str">
        <f t="shared" si="22"/>
        <v>10050564</v>
      </c>
      <c r="E344" t="str">
        <f t="shared" si="23"/>
        <v>Partial hearing loss</v>
      </c>
    </row>
    <row r="345" spans="1:5">
      <c r="A345" t="str">
        <f>AnnexE_NewFormatTerms.csv_Final!D350</f>
        <v>E090302</v>
      </c>
      <c r="B345" t="str">
        <f>IF(ISNUMBER(SEARCH(CHAR(10),AnnexE_NewFormatTerms.csv_Final!F350,1)), LEFT(AnnexE_NewFormatTerms.csv_Final!F350, SEARCH(CHAR(10),AnnexE_NewFormatTerms.csv_Final!F350,1)-1), IF(ISBLANK(AnnexE_NewFormatTerms.csv_Final!F350), "", AnnexE_NewFormatTerms.csv_Final!F350))</f>
        <v>MedDRA:10074290:Complete hearing loss</v>
      </c>
      <c r="C345" t="str">
        <f t="shared" si="21"/>
        <v>10074290:Complete hearing loss</v>
      </c>
      <c r="D345" t="str">
        <f t="shared" si="22"/>
        <v>10074290</v>
      </c>
      <c r="E345" t="str">
        <f t="shared" si="23"/>
        <v>Complete hearing loss</v>
      </c>
    </row>
    <row r="346" spans="1:5">
      <c r="A346" t="str">
        <f>AnnexE_NewFormatTerms.csv_Final!D351</f>
        <v>E0904</v>
      </c>
      <c r="B346" t="str">
        <f>IF(ISNUMBER(SEARCH(CHAR(10),AnnexE_NewFormatTerms.csv_Final!F351,1)), LEFT(AnnexE_NewFormatTerms.csv_Final!F351, SEARCH(CHAR(10),AnnexE_NewFormatTerms.csv_Final!F351,1)-1), IF(ISBLANK(AnnexE_NewFormatTerms.csv_Final!F351), "", AnnexE_NewFormatTerms.csv_Final!F351))</f>
        <v>MedDRA:10043882:Tinnitus</v>
      </c>
      <c r="C346" t="str">
        <f t="shared" si="21"/>
        <v>10043882:Tinnitus</v>
      </c>
      <c r="D346" t="str">
        <f t="shared" si="22"/>
        <v>10043882</v>
      </c>
      <c r="E346" t="str">
        <f t="shared" si="23"/>
        <v>Tinnitus</v>
      </c>
    </row>
    <row r="347" spans="1:5">
      <c r="A347" t="str">
        <f>AnnexE_NewFormatTerms.csv_Final!D352</f>
        <v>E0905</v>
      </c>
      <c r="B347" t="str">
        <f>IF(ISNUMBER(SEARCH(CHAR(10),AnnexE_NewFormatTerms.csv_Final!F352,1)), LEFT(AnnexE_NewFormatTerms.csv_Final!F352, SEARCH(CHAR(10),AnnexE_NewFormatTerms.csv_Final!F352,1)-1), IF(ISBLANK(AnnexE_NewFormatTerms.csv_Final!F352), "", AnnexE_NewFormatTerms.csv_Final!F352))</f>
        <v>MedDRA:10047340:Vertigo</v>
      </c>
      <c r="C347" t="str">
        <f t="shared" si="21"/>
        <v>10047340:Vertigo</v>
      </c>
      <c r="D347" t="str">
        <f t="shared" si="22"/>
        <v>10047340</v>
      </c>
      <c r="E347" t="str">
        <f t="shared" si="23"/>
        <v>Vertigo</v>
      </c>
    </row>
    <row r="348" spans="1:5">
      <c r="A348" t="str">
        <f>AnnexE_NewFormatTerms.csv_Final!D353</f>
        <v>E0906</v>
      </c>
      <c r="B348" t="str">
        <f>IF(ISNUMBER(SEARCH(CHAR(10),AnnexE_NewFormatTerms.csv_Final!F353,1)), LEFT(AnnexE_NewFormatTerms.csv_Final!F353, SEARCH(CHAR(10),AnnexE_NewFormatTerms.csv_Final!F353,1)-1), IF(ISBLANK(AnnexE_NewFormatTerms.csv_Final!F353), "", AnnexE_NewFormatTerms.csv_Final!F353))</f>
        <v/>
      </c>
      <c r="C348" t="str">
        <f t="shared" si="21"/>
        <v>:</v>
      </c>
      <c r="D348" t="str">
        <f t="shared" si="22"/>
        <v/>
      </c>
      <c r="E348" t="str">
        <f t="shared" si="23"/>
        <v/>
      </c>
    </row>
    <row r="349" spans="1:5">
      <c r="A349" t="str">
        <f>AnnexE_NewFormatTerms.csv_Final!D354</f>
        <v>E0907</v>
      </c>
      <c r="B349" t="str">
        <f>IF(ISNUMBER(SEARCH(CHAR(10),AnnexE_NewFormatTerms.csv_Final!F354,1)), LEFT(AnnexE_NewFormatTerms.csv_Final!F354, SEARCH(CHAR(10),AnnexE_NewFormatTerms.csv_Final!F354,1)-1), IF(ISBLANK(AnnexE_NewFormatTerms.csv_Final!F354), "", AnnexE_NewFormatTerms.csv_Final!F354))</f>
        <v>MedDRA:10014020:Ear pain</v>
      </c>
      <c r="C349" t="str">
        <f t="shared" si="21"/>
        <v>10014020:Ear pain</v>
      </c>
      <c r="D349" t="str">
        <f t="shared" si="22"/>
        <v>10014020</v>
      </c>
      <c r="E349" t="str">
        <f t="shared" si="23"/>
        <v>Ear pain</v>
      </c>
    </row>
    <row r="350" spans="1:5">
      <c r="A350" t="str">
        <f>AnnexE_NewFormatTerms.csv_Final!D355</f>
        <v>E0908</v>
      </c>
      <c r="B350" t="str">
        <f>IF(ISNUMBER(SEARCH(CHAR(10),AnnexE_NewFormatTerms.csv_Final!F355,1)), LEFT(AnnexE_NewFormatTerms.csv_Final!F355, SEARCH(CHAR(10),AnnexE_NewFormatTerms.csv_Final!F355,1)-1), IF(ISBLANK(AnnexE_NewFormatTerms.csv_Final!F355), "", AnnexE_NewFormatTerms.csv_Final!F355))</f>
        <v>MedDRA:10014011:Ear infection</v>
      </c>
      <c r="C350" t="str">
        <f t="shared" si="21"/>
        <v>10014011:Ear infection</v>
      </c>
      <c r="D350" t="str">
        <f t="shared" si="22"/>
        <v>10014011</v>
      </c>
      <c r="E350" t="str">
        <f t="shared" si="23"/>
        <v>Ear infection</v>
      </c>
    </row>
    <row r="351" spans="1:5">
      <c r="A351" t="str">
        <f>AnnexE_NewFormatTerms.csv_Final!D356</f>
        <v>E090801</v>
      </c>
      <c r="B351" t="str">
        <f>IF(ISNUMBER(SEARCH(CHAR(10),AnnexE_NewFormatTerms.csv_Final!F356,1)), LEFT(AnnexE_NewFormatTerms.csv_Final!F356, SEARCH(CHAR(10),AnnexE_NewFormatTerms.csv_Final!F356,1)-1), IF(ISBLANK(AnnexE_NewFormatTerms.csv_Final!F356), "", AnnexE_NewFormatTerms.csv_Final!F356))</f>
        <v>MedDRA:10033072:Otitis externa</v>
      </c>
      <c r="C351" t="str">
        <f t="shared" si="21"/>
        <v>10033072:Otitis externa</v>
      </c>
      <c r="D351" t="str">
        <f t="shared" si="22"/>
        <v>10033072</v>
      </c>
      <c r="E351" t="str">
        <f t="shared" si="23"/>
        <v>Otitis externa</v>
      </c>
    </row>
    <row r="352" spans="1:5">
      <c r="A352" t="str">
        <f>AnnexE_NewFormatTerms.csv_Final!D357</f>
        <v>E090802</v>
      </c>
      <c r="B352" t="str">
        <f>IF(ISNUMBER(SEARCH(CHAR(10),AnnexE_NewFormatTerms.csv_Final!F357,1)), LEFT(AnnexE_NewFormatTerms.csv_Final!F357, SEARCH(CHAR(10),AnnexE_NewFormatTerms.csv_Final!F357,1)-1), IF(ISBLANK(AnnexE_NewFormatTerms.csv_Final!F357), "", AnnexE_NewFormatTerms.csv_Final!F357))</f>
        <v>MedDRA:10033078:Otitis media</v>
      </c>
      <c r="C352" t="str">
        <f t="shared" si="21"/>
        <v>10033078:Otitis media</v>
      </c>
      <c r="D352" t="str">
        <f t="shared" si="22"/>
        <v>10033078</v>
      </c>
      <c r="E352" t="str">
        <f t="shared" si="23"/>
        <v>Otitis media</v>
      </c>
    </row>
    <row r="353" spans="1:5">
      <c r="A353" t="str">
        <f>AnnexE_NewFormatTerms.csv_Final!D358</f>
        <v>E0909</v>
      </c>
      <c r="B353" t="str">
        <f>IF(ISNUMBER(SEARCH(CHAR(10),AnnexE_NewFormatTerms.csv_Final!F358,1)), LEFT(AnnexE_NewFormatTerms.csv_Final!F358, SEARCH(CHAR(10),AnnexE_NewFormatTerms.csv_Final!F358,1)-1), IF(ISBLANK(AnnexE_NewFormatTerms.csv_Final!F358), "", AnnexE_NewFormatTerms.csv_Final!F358))</f>
        <v>MedDRA:10065838:Middle ear inflammation</v>
      </c>
      <c r="C353" t="str">
        <f t="shared" si="21"/>
        <v>10065838:Middle ear inflammation</v>
      </c>
      <c r="D353" t="str">
        <f t="shared" si="22"/>
        <v>10065838</v>
      </c>
      <c r="E353" t="str">
        <f t="shared" si="23"/>
        <v>Middle ear inflammation</v>
      </c>
    </row>
    <row r="354" spans="1:5">
      <c r="A354" t="str">
        <f>AnnexE_NewFormatTerms.csv_Final!D359</f>
        <v>E0910</v>
      </c>
      <c r="B354" t="str">
        <f>IF(ISNUMBER(SEARCH(CHAR(10),AnnexE_NewFormatTerms.csv_Final!F359,1)), LEFT(AnnexE_NewFormatTerms.csv_Final!F359, SEARCH(CHAR(10),AnnexE_NewFormatTerms.csv_Final!F359,1)-1), IF(ISBLANK(AnnexE_NewFormatTerms.csv_Final!F359), "", AnnexE_NewFormatTerms.csv_Final!F359))</f>
        <v>MedDRA:10023567:Labyrinthitis</v>
      </c>
      <c r="C354" t="str">
        <f t="shared" si="21"/>
        <v>10023567:Labyrinthitis</v>
      </c>
      <c r="D354" t="str">
        <f t="shared" si="22"/>
        <v>10023567</v>
      </c>
      <c r="E354" t="str">
        <f t="shared" si="23"/>
        <v>Labyrinthitis</v>
      </c>
    </row>
    <row r="355" spans="1:5">
      <c r="A355" t="str">
        <f>AnnexE_NewFormatTerms.csv_Final!D360</f>
        <v>E1512</v>
      </c>
      <c r="B355" t="str">
        <f>IF(ISNUMBER(SEARCH(CHAR(10),AnnexE_NewFormatTerms.csv_Final!F360,1)), LEFT(AnnexE_NewFormatTerms.csv_Final!F360, SEARCH(CHAR(10),AnnexE_NewFormatTerms.csv_Final!F360,1)-1), IF(ISBLANK(AnnexE_NewFormatTerms.csv_Final!F360), "", AnnexE_NewFormatTerms.csv_Final!F360))</f>
        <v>MedDRA:10080921:Neonatal hearing impairment</v>
      </c>
      <c r="C355" t="str">
        <f t="shared" si="21"/>
        <v>10080921:Neonatal hearing impairment</v>
      </c>
      <c r="D355" t="str">
        <f t="shared" si="22"/>
        <v>10080921</v>
      </c>
      <c r="E355" t="str">
        <f t="shared" si="23"/>
        <v>Neonatal hearing impairment</v>
      </c>
    </row>
    <row r="356" spans="1:5">
      <c r="A356" t="str">
        <f>AnnexE_NewFormatTerms.csv_Final!D361</f>
        <v>E151201</v>
      </c>
      <c r="B356" t="str">
        <f>IF(ISNUMBER(SEARCH(CHAR(10),AnnexE_NewFormatTerms.csv_Final!F361,1)), LEFT(AnnexE_NewFormatTerms.csv_Final!F361, SEARCH(CHAR(10),AnnexE_NewFormatTerms.csv_Final!F361,1)-1), IF(ISBLANK(AnnexE_NewFormatTerms.csv_Final!F361), "", AnnexE_NewFormatTerms.csv_Final!F361))</f>
        <v>MedDRA:10082499:Complete neonatal hearing loss</v>
      </c>
      <c r="C356" t="str">
        <f t="shared" si="21"/>
        <v>10082499:Complete neonatal hearing loss</v>
      </c>
      <c r="D356" t="str">
        <f t="shared" si="22"/>
        <v>10082499</v>
      </c>
      <c r="E356" t="str">
        <f t="shared" si="23"/>
        <v>Complete neonatal hearing loss</v>
      </c>
    </row>
    <row r="357" spans="1:5">
      <c r="A357" t="str">
        <f>AnnexE_NewFormatTerms.csv_Final!D362</f>
        <v>E151202</v>
      </c>
      <c r="B357" t="str">
        <f>IF(ISNUMBER(SEARCH(CHAR(10),AnnexE_NewFormatTerms.csv_Final!F362,1)), LEFT(AnnexE_NewFormatTerms.csv_Final!F362, SEARCH(CHAR(10),AnnexE_NewFormatTerms.csv_Final!F362,1)-1), IF(ISBLANK(AnnexE_NewFormatTerms.csv_Final!F362), "", AnnexE_NewFormatTerms.csv_Final!F362))</f>
        <v>MedDRA:10082496:Partial neonatal hearing loss</v>
      </c>
      <c r="C357" t="str">
        <f t="shared" si="21"/>
        <v>10082496:Partial neonatal hearing loss</v>
      </c>
      <c r="D357" t="str">
        <f t="shared" si="22"/>
        <v>10082496</v>
      </c>
      <c r="E357" t="str">
        <f t="shared" si="23"/>
        <v>Partial neonatal hearing loss</v>
      </c>
    </row>
    <row r="358" spans="1:5">
      <c r="A358" t="str">
        <f>AnnexE_NewFormatTerms.csv_Final!D363</f>
        <v>E10</v>
      </c>
      <c r="B358" t="str">
        <f>IF(ISNUMBER(SEARCH(CHAR(10),AnnexE_NewFormatTerms.csv_Final!F363,1)), LEFT(AnnexE_NewFormatTerms.csv_Final!F363, SEARCH(CHAR(10),AnnexE_NewFormatTerms.csv_Final!F363,1)-1), IF(ISBLANK(AnnexE_NewFormatTerms.csv_Final!F363), "", AnnexE_NewFormatTerms.csv_Final!F363))</f>
        <v/>
      </c>
      <c r="C358" t="str">
        <f t="shared" si="21"/>
        <v>:</v>
      </c>
      <c r="D358" t="str">
        <f t="shared" si="22"/>
        <v/>
      </c>
      <c r="E358" t="str">
        <f t="shared" si="23"/>
        <v/>
      </c>
    </row>
    <row r="359" spans="1:5">
      <c r="A359" t="str">
        <f>AnnexE_NewFormatTerms.csv_Final!D364</f>
        <v>E1001</v>
      </c>
      <c r="B359" t="str">
        <f>IF(ISNUMBER(SEARCH(CHAR(10),AnnexE_NewFormatTerms.csv_Final!F364,1)), LEFT(AnnexE_NewFormatTerms.csv_Final!F364, SEARCH(CHAR(10),AnnexE_NewFormatTerms.csv_Final!F364,1)-1), IF(ISBLANK(AnnexE_NewFormatTerms.csv_Final!F364), "", AnnexE_NewFormatTerms.csv_Final!F364))</f>
        <v>MedDRA:10000060:Abdominal distension</v>
      </c>
      <c r="C359" t="str">
        <f t="shared" si="21"/>
        <v>10000060:Abdominal distension</v>
      </c>
      <c r="D359" t="str">
        <f t="shared" si="22"/>
        <v>10000060</v>
      </c>
      <c r="E359" t="str">
        <f t="shared" si="23"/>
        <v>Abdominal distension</v>
      </c>
    </row>
    <row r="360" spans="1:5">
      <c r="A360" t="str">
        <f>AnnexE_NewFormatTerms.csv_Final!D365</f>
        <v>E1002</v>
      </c>
      <c r="B360" t="str">
        <f>IF(ISNUMBER(SEARCH(CHAR(10),AnnexE_NewFormatTerms.csv_Final!F365,1)), LEFT(AnnexE_NewFormatTerms.csv_Final!F365, SEARCH(CHAR(10),AnnexE_NewFormatTerms.csv_Final!F365,1)-1), IF(ISBLANK(AnnexE_NewFormatTerms.csv_Final!F365), "", AnnexE_NewFormatTerms.csv_Final!F365))</f>
        <v>MedDRA:10000081:Abdominal pain</v>
      </c>
      <c r="C360" t="str">
        <f t="shared" si="21"/>
        <v>10000081:Abdominal pain</v>
      </c>
      <c r="D360" t="str">
        <f t="shared" si="22"/>
        <v>10000081</v>
      </c>
      <c r="E360" t="str">
        <f t="shared" si="23"/>
        <v>Abdominal pain</v>
      </c>
    </row>
    <row r="361" spans="1:5">
      <c r="A361" t="str">
        <f>AnnexE_NewFormatTerms.csv_Final!D366</f>
        <v>E1003</v>
      </c>
      <c r="B361" t="str">
        <f>IF(ISNUMBER(SEARCH(CHAR(10),AnnexE_NewFormatTerms.csv_Final!F366,1)), LEFT(AnnexE_NewFormatTerms.csv_Final!F366, SEARCH(CHAR(10),AnnexE_NewFormatTerms.csv_Final!F366,1)-1), IF(ISBLANK(AnnexE_NewFormatTerms.csv_Final!F366), "", AnnexE_NewFormatTerms.csv_Final!F366))</f>
        <v>MedDRA:10000420:Achalasia</v>
      </c>
      <c r="C361" t="str">
        <f t="shared" si="21"/>
        <v>10000420:Achalasia</v>
      </c>
      <c r="D361" t="str">
        <f t="shared" si="22"/>
        <v>10000420</v>
      </c>
      <c r="E361" t="str">
        <f t="shared" si="23"/>
        <v>Achalasia</v>
      </c>
    </row>
    <row r="362" spans="1:5">
      <c r="A362" t="str">
        <f>AnnexE_NewFormatTerms.csv_Final!D367</f>
        <v>E1004</v>
      </c>
      <c r="B362" t="str">
        <f>IF(ISNUMBER(SEARCH(CHAR(10),AnnexE_NewFormatTerms.csv_Final!F367,1)), LEFT(AnnexE_NewFormatTerms.csv_Final!F367, SEARCH(CHAR(10),AnnexE_NewFormatTerms.csv_Final!F367,1)-1), IF(ISBLANK(AnnexE_NewFormatTerms.csv_Final!F367), "", AnnexE_NewFormatTerms.csv_Final!F367))</f>
        <v>MedDRA:10003445:Ascites</v>
      </c>
      <c r="C362" t="str">
        <f t="shared" si="21"/>
        <v>10003445:Ascites</v>
      </c>
      <c r="D362" t="str">
        <f t="shared" si="22"/>
        <v>10003445</v>
      </c>
      <c r="E362" t="str">
        <f t="shared" si="23"/>
        <v>Ascites</v>
      </c>
    </row>
    <row r="363" spans="1:5">
      <c r="A363" t="str">
        <f>AnnexE_NewFormatTerms.csv_Final!D368</f>
        <v>E1005</v>
      </c>
      <c r="B363" t="str">
        <f>IF(ISNUMBER(SEARCH(CHAR(10),AnnexE_NewFormatTerms.csv_Final!F368,1)), LEFT(AnnexE_NewFormatTerms.csv_Final!F368, SEARCH(CHAR(10),AnnexE_NewFormatTerms.csv_Final!F368,1)-1), IF(ISBLANK(AnnexE_NewFormatTerms.csv_Final!F368), "", AnnexE_NewFormatTerms.csv_Final!F368))</f>
        <v>MedDRA:10082501:Intestinal burn</v>
      </c>
      <c r="C363" t="str">
        <f t="shared" si="21"/>
        <v>10082501:Intestinal burn</v>
      </c>
      <c r="D363" t="str">
        <f t="shared" si="22"/>
        <v>10082501</v>
      </c>
      <c r="E363" t="str">
        <f t="shared" si="23"/>
        <v>Intestinal burn</v>
      </c>
    </row>
    <row r="364" spans="1:5">
      <c r="A364" t="str">
        <f>AnnexE_NewFormatTerms.csv_Final!D369</f>
        <v>E1006</v>
      </c>
      <c r="B364" t="str">
        <f>IF(ISNUMBER(SEARCH(CHAR(10),AnnexE_NewFormatTerms.csv_Final!F369,1)), LEFT(AnnexE_NewFormatTerms.csv_Final!F369, SEARCH(CHAR(10),AnnexE_NewFormatTerms.csv_Final!F369,1)-1), IF(ISBLANK(AnnexE_NewFormatTerms.csv_Final!F369), "", AnnexE_NewFormatTerms.csv_Final!F369))</f>
        <v>MedDRA:10006056:Bowel perforation</v>
      </c>
      <c r="C364" t="str">
        <f t="shared" si="21"/>
        <v>10006056:Bowel perforation</v>
      </c>
      <c r="D364" t="str">
        <f t="shared" si="22"/>
        <v>10006056</v>
      </c>
      <c r="E364" t="str">
        <f t="shared" si="23"/>
        <v>Bowel perforation</v>
      </c>
    </row>
    <row r="365" spans="1:5">
      <c r="A365" t="str">
        <f>AnnexE_NewFormatTerms.csv_Final!D370</f>
        <v>E1007</v>
      </c>
      <c r="B365" t="str">
        <f>IF(ISNUMBER(SEARCH(CHAR(10),AnnexE_NewFormatTerms.csv_Final!F370,1)), LEFT(AnnexE_NewFormatTerms.csv_Final!F370, SEARCH(CHAR(10),AnnexE_NewFormatTerms.csv_Final!F370,1)-1), IF(ISBLANK(AnnexE_NewFormatTerms.csv_Final!F370), "", AnnexE_NewFormatTerms.csv_Final!F370))</f>
        <v>MedDRA:10010774:Constipation</v>
      </c>
      <c r="C365" t="str">
        <f t="shared" si="21"/>
        <v>10010774:Constipation</v>
      </c>
      <c r="D365" t="str">
        <f t="shared" si="22"/>
        <v>10010774</v>
      </c>
      <c r="E365" t="str">
        <f t="shared" si="23"/>
        <v>Constipation</v>
      </c>
    </row>
    <row r="366" spans="1:5">
      <c r="A366" t="str">
        <f>AnnexE_NewFormatTerms.csv_Final!D371</f>
        <v>E1008</v>
      </c>
      <c r="B366" t="str">
        <f>IF(ISNUMBER(SEARCH(CHAR(10),AnnexE_NewFormatTerms.csv_Final!F371,1)), LEFT(AnnexE_NewFormatTerms.csv_Final!F371, SEARCH(CHAR(10),AnnexE_NewFormatTerms.csv_Final!F371,1)-1), IF(ISBLANK(AnnexE_NewFormatTerms.csv_Final!F371), "", AnnexE_NewFormatTerms.csv_Final!F371))</f>
        <v>MedDRA:10012727:Diarrhea</v>
      </c>
      <c r="C366" t="str">
        <f t="shared" si="21"/>
        <v>10012727:Diarrhea</v>
      </c>
      <c r="D366" t="str">
        <f t="shared" si="22"/>
        <v>10012727</v>
      </c>
      <c r="E366" t="str">
        <f t="shared" si="23"/>
        <v>Diarrhea</v>
      </c>
    </row>
    <row r="367" spans="1:5">
      <c r="A367" t="str">
        <f>AnnexE_NewFormatTerms.csv_Final!D372</f>
        <v>E1009</v>
      </c>
      <c r="B367" t="str">
        <f>IF(ISNUMBER(SEARCH(CHAR(10),AnnexE_NewFormatTerms.csv_Final!F372,1)), LEFT(AnnexE_NewFormatTerms.csv_Final!F372, SEARCH(CHAR(10),AnnexE_NewFormatTerms.csv_Final!F372,1)-1), IF(ISBLANK(AnnexE_NewFormatTerms.csv_Final!F372), "", AnnexE_NewFormatTerms.csv_Final!F372))</f>
        <v>MedDRA:10013950:Dysphagia</v>
      </c>
      <c r="C367" t="str">
        <f t="shared" si="21"/>
        <v>10013950:Dysphagia</v>
      </c>
      <c r="D367" t="str">
        <f t="shared" si="22"/>
        <v>10013950</v>
      </c>
      <c r="E367" t="str">
        <f t="shared" si="23"/>
        <v>Dysphagia</v>
      </c>
    </row>
    <row r="368" spans="1:5">
      <c r="A368" t="str">
        <f>AnnexE_NewFormatTerms.csv_Final!D373</f>
        <v>E1010</v>
      </c>
      <c r="B368" t="str">
        <f>IF(ISNUMBER(SEARCH(CHAR(10),AnnexE_NewFormatTerms.csv_Final!F373,1)), LEFT(AnnexE_NewFormatTerms.csv_Final!F373, SEARCH(CHAR(10),AnnexE_NewFormatTerms.csv_Final!F373,1)-1), IF(ISBLANK(AnnexE_NewFormatTerms.csv_Final!F373), "", AnnexE_NewFormatTerms.csv_Final!F373))</f>
        <v>MedDRA:10015137:Eructation</v>
      </c>
      <c r="C368" t="str">
        <f t="shared" si="21"/>
        <v>10015137:Eructation</v>
      </c>
      <c r="D368" t="str">
        <f t="shared" si="22"/>
        <v>10015137</v>
      </c>
      <c r="E368" t="str">
        <f t="shared" si="23"/>
        <v>Eructation</v>
      </c>
    </row>
    <row r="369" spans="1:5">
      <c r="A369" t="str">
        <f>AnnexE_NewFormatTerms.csv_Final!D374</f>
        <v>E1011</v>
      </c>
      <c r="B369" t="str">
        <f>IF(ISNUMBER(SEARCH(CHAR(10),AnnexE_NewFormatTerms.csv_Final!F374,1)), LEFT(AnnexE_NewFormatTerms.csv_Final!F374, SEARCH(CHAR(10),AnnexE_NewFormatTerms.csv_Final!F374,1)-1), IF(ISBLANK(AnnexE_NewFormatTerms.csv_Final!F374), "", AnnexE_NewFormatTerms.csv_Final!F374))</f>
        <v>MedDRA:10016769:Flatus</v>
      </c>
      <c r="C369" t="str">
        <f t="shared" si="21"/>
        <v>10016769:Flatus</v>
      </c>
      <c r="D369" t="str">
        <f t="shared" si="22"/>
        <v>10016769</v>
      </c>
      <c r="E369" t="str">
        <f t="shared" si="23"/>
        <v>Flatus</v>
      </c>
    </row>
    <row r="370" spans="1:5">
      <c r="A370" t="str">
        <f>AnnexE_NewFormatTerms.csv_Final!D375</f>
        <v>E1012</v>
      </c>
      <c r="B370" t="str">
        <f>IF(ISNUMBER(SEARCH(CHAR(10),AnnexE_NewFormatTerms.csv_Final!F375,1)), LEFT(AnnexE_NewFormatTerms.csv_Final!F375, SEARCH(CHAR(10),AnnexE_NewFormatTerms.csv_Final!F375,1)-1), IF(ISBLANK(AnnexE_NewFormatTerms.csv_Final!F375), "", AnnexE_NewFormatTerms.csv_Final!F375))</f>
        <v>MedDRA:10017853:Gastritis</v>
      </c>
      <c r="C370" t="str">
        <f t="shared" si="21"/>
        <v>10017853:Gastritis</v>
      </c>
      <c r="D370" t="str">
        <f t="shared" si="22"/>
        <v>10017853</v>
      </c>
      <c r="E370" t="str">
        <f t="shared" si="23"/>
        <v>Gastritis</v>
      </c>
    </row>
    <row r="371" spans="1:5">
      <c r="A371" t="str">
        <f>AnnexE_NewFormatTerms.csv_Final!D376</f>
        <v>E1013</v>
      </c>
      <c r="B371" t="str">
        <f>IF(ISNUMBER(SEARCH(CHAR(10),AnnexE_NewFormatTerms.csv_Final!F376,1)), LEFT(AnnexE_NewFormatTerms.csv_Final!F376, SEARCH(CHAR(10),AnnexE_NewFormatTerms.csv_Final!F376,1)-1), IF(ISBLANK(AnnexE_NewFormatTerms.csv_Final!F376), "", AnnexE_NewFormatTerms.csv_Final!F376))</f>
        <v>MedDRA:10082500:Gastroesophageal burn</v>
      </c>
      <c r="C371" t="str">
        <f t="shared" si="21"/>
        <v>10082500:Gastroesophageal burn</v>
      </c>
      <c r="D371" t="str">
        <f t="shared" si="22"/>
        <v>10082500</v>
      </c>
      <c r="E371" t="str">
        <f t="shared" si="23"/>
        <v>Gastroesophageal burn</v>
      </c>
    </row>
    <row r="372" spans="1:5">
      <c r="A372" t="str">
        <f>AnnexE_NewFormatTerms.csv_Final!D377</f>
        <v>E1014</v>
      </c>
      <c r="B372" t="str">
        <f>IF(ISNUMBER(SEARCH(CHAR(10),AnnexE_NewFormatTerms.csv_Final!F377,1)), LEFT(AnnexE_NewFormatTerms.csv_Final!F377, SEARCH(CHAR(10),AnnexE_NewFormatTerms.csv_Final!F377,1)-1), IF(ISBLANK(AnnexE_NewFormatTerms.csv_Final!F377), "", AnnexE_NewFormatTerms.csv_Final!F377))</f>
        <v>MedDRA:10017960:Gastrointestinal hemorrhage</v>
      </c>
      <c r="C372" t="str">
        <f t="shared" si="21"/>
        <v>10017960:Gastrointestinal hemorrhage</v>
      </c>
      <c r="D372" t="str">
        <f t="shared" si="22"/>
        <v>10017960</v>
      </c>
      <c r="E372" t="str">
        <f t="shared" si="23"/>
        <v>Gastrointestinal hemorrhage</v>
      </c>
    </row>
    <row r="373" spans="1:5">
      <c r="A373" t="str">
        <f>AnnexE_NewFormatTerms.csv_Final!D378</f>
        <v>E1015</v>
      </c>
      <c r="B373" t="str">
        <f>IF(ISNUMBER(SEARCH(CHAR(10),AnnexE_NewFormatTerms.csv_Final!F378,1)), LEFT(AnnexE_NewFormatTerms.csv_Final!F378, SEARCH(CHAR(10),AnnexE_NewFormatTerms.csv_Final!F378,1)-1), IF(ISBLANK(AnnexE_NewFormatTerms.csv_Final!F378), "", AnnexE_NewFormatTerms.csv_Final!F378))</f>
        <v>MedDRA:10067171:Regurgitation</v>
      </c>
      <c r="C373" t="str">
        <f t="shared" si="21"/>
        <v>10067171:Regurgitation</v>
      </c>
      <c r="D373" t="str">
        <f t="shared" si="22"/>
        <v>10067171</v>
      </c>
      <c r="E373" t="str">
        <f t="shared" si="23"/>
        <v>Regurgitation</v>
      </c>
    </row>
    <row r="374" spans="1:5">
      <c r="A374" t="str">
        <f>AnnexE_NewFormatTerms.csv_Final!D379</f>
        <v>E1016</v>
      </c>
      <c r="B374" t="str">
        <f>IF(ISNUMBER(SEARCH(CHAR(10),AnnexE_NewFormatTerms.csv_Final!F379,1)), LEFT(AnnexE_NewFormatTerms.csv_Final!F379, SEARCH(CHAR(10),AnnexE_NewFormatTerms.csv_Final!F379,1)-1), IF(ISBLANK(AnnexE_NewFormatTerms.csv_Final!F379), "", AnnexE_NewFormatTerms.csv_Final!F379))</f>
        <v>MedDRA:10019418:Hematemesis</v>
      </c>
      <c r="C374" t="str">
        <f t="shared" si="21"/>
        <v>10019418:Hematemesis</v>
      </c>
      <c r="D374" t="str">
        <f t="shared" si="22"/>
        <v>10019418</v>
      </c>
      <c r="E374" t="str">
        <f t="shared" si="23"/>
        <v>Hematemesis</v>
      </c>
    </row>
    <row r="375" spans="1:5">
      <c r="A375" t="str">
        <f>AnnexE_NewFormatTerms.csv_Final!D380</f>
        <v>E1017</v>
      </c>
      <c r="B375" t="str">
        <f>IF(ISNUMBER(SEARCH(CHAR(10),AnnexE_NewFormatTerms.csv_Final!F380,1)), LEFT(AnnexE_NewFormatTerms.csv_Final!F380, SEARCH(CHAR(10),AnnexE_NewFormatTerms.csv_Final!F380,1)-1), IF(ISBLANK(AnnexE_NewFormatTerms.csv_Final!F380), "", AnnexE_NewFormatTerms.csv_Final!F380))</f>
        <v>MedDRA:10055291:Intra-abdominal hemorrhage</v>
      </c>
      <c r="C375" t="str">
        <f t="shared" si="21"/>
        <v>10055291:Intra-abdominal hemorrhage</v>
      </c>
      <c r="D375" t="str">
        <f t="shared" si="22"/>
        <v>10055291</v>
      </c>
      <c r="E375" t="str">
        <f t="shared" si="23"/>
        <v>Intra-abdominal hemorrhage</v>
      </c>
    </row>
    <row r="376" spans="1:5">
      <c r="A376" t="str">
        <f>AnnexE_NewFormatTerms.csv_Final!D381</f>
        <v>E1018</v>
      </c>
      <c r="B376" t="str">
        <f>IF(ISNUMBER(SEARCH(CHAR(10),AnnexE_NewFormatTerms.csv_Final!F381,1)), LEFT(AnnexE_NewFormatTerms.csv_Final!F381, SEARCH(CHAR(10),AnnexE_NewFormatTerms.csv_Final!F381,1)-1), IF(ISBLANK(AnnexE_NewFormatTerms.csv_Final!F381), "", AnnexE_NewFormatTerms.csv_Final!F381))</f>
        <v>MedDRA:10068164:Esophageal laceration</v>
      </c>
      <c r="C376" t="str">
        <f t="shared" si="21"/>
        <v>10068164:Esophageal laceration</v>
      </c>
      <c r="D376" t="str">
        <f t="shared" si="22"/>
        <v>10068164</v>
      </c>
      <c r="E376" t="str">
        <f t="shared" si="23"/>
        <v>Esophageal laceration</v>
      </c>
    </row>
    <row r="377" spans="1:5">
      <c r="A377" t="str">
        <f>AnnexE_NewFormatTerms.csv_Final!D382</f>
        <v>E1019</v>
      </c>
      <c r="B377" t="str">
        <f>IF(ISNUMBER(SEARCH(CHAR(10),AnnexE_NewFormatTerms.csv_Final!F382,1)), LEFT(AnnexE_NewFormatTerms.csv_Final!F382, SEARCH(CHAR(10),AnnexE_NewFormatTerms.csv_Final!F382,1)-1), IF(ISBLANK(AnnexE_NewFormatTerms.csv_Final!F382), "", AnnexE_NewFormatTerms.csv_Final!F382))</f>
        <v>MedDRA:10027162:Melena</v>
      </c>
      <c r="C377" t="str">
        <f t="shared" si="21"/>
        <v>10027162:Melena</v>
      </c>
      <c r="D377" t="str">
        <f t="shared" si="22"/>
        <v>10027162</v>
      </c>
      <c r="E377" t="str">
        <f t="shared" si="23"/>
        <v>Melena</v>
      </c>
    </row>
    <row r="378" spans="1:5">
      <c r="A378" t="str">
        <f>AnnexE_NewFormatTerms.csv_Final!D383</f>
        <v>E1020</v>
      </c>
      <c r="B378" t="str">
        <f>IF(ISNUMBER(SEARCH(CHAR(10),AnnexE_NewFormatTerms.csv_Final!F383,1)), LEFT(AnnexE_NewFormatTerms.csv_Final!F383, SEARCH(CHAR(10),AnnexE_NewFormatTerms.csv_Final!F383,1)-1), IF(ISBLANK(AnnexE_NewFormatTerms.csv_Final!F383), "", AnnexE_NewFormatTerms.csv_Final!F383))</f>
        <v>MedDRA:10028813:Nausea</v>
      </c>
      <c r="C378" t="str">
        <f t="shared" si="21"/>
        <v>10028813:Nausea</v>
      </c>
      <c r="D378" t="str">
        <f t="shared" si="22"/>
        <v>10028813</v>
      </c>
      <c r="E378" t="str">
        <f t="shared" si="23"/>
        <v>Nausea</v>
      </c>
    </row>
    <row r="379" spans="1:5">
      <c r="A379" t="str">
        <f>AnnexE_NewFormatTerms.csv_Final!D384</f>
        <v>E1021</v>
      </c>
      <c r="B379" t="str">
        <f>IF(ISNUMBER(SEARCH(CHAR(10),AnnexE_NewFormatTerms.csv_Final!F384,1)), LEFT(AnnexE_NewFormatTerms.csv_Final!F384, SEARCH(CHAR(10),AnnexE_NewFormatTerms.csv_Final!F384,1)-1), IF(ISBLANK(AnnexE_NewFormatTerms.csv_Final!F384), "", AnnexE_NewFormatTerms.csv_Final!F384))</f>
        <v>MedDRA:10033645:Pancreatitis</v>
      </c>
      <c r="C379" t="str">
        <f t="shared" si="21"/>
        <v>10033645:Pancreatitis</v>
      </c>
      <c r="D379" t="str">
        <f t="shared" si="22"/>
        <v>10033645</v>
      </c>
      <c r="E379" t="str">
        <f t="shared" si="23"/>
        <v>Pancreatitis</v>
      </c>
    </row>
    <row r="380" spans="1:5">
      <c r="A380" t="str">
        <f>AnnexE_NewFormatTerms.csv_Final!D385</f>
        <v>E1022</v>
      </c>
      <c r="B380" t="str">
        <f>IF(ISNUMBER(SEARCH(CHAR(10),AnnexE_NewFormatTerms.csv_Final!F385,1)), LEFT(AnnexE_NewFormatTerms.csv_Final!F385, SEARCH(CHAR(10),AnnexE_NewFormatTerms.csv_Final!F385,1)-1), IF(ISBLANK(AnnexE_NewFormatTerms.csv_Final!F385), "", AnnexE_NewFormatTerms.csv_Final!F385))</f>
        <v>MedDRA:10034419:Perforation of esophagus</v>
      </c>
      <c r="C380" t="str">
        <f t="shared" si="21"/>
        <v>10034419:Perforation of esophagus</v>
      </c>
      <c r="D380" t="str">
        <f t="shared" si="22"/>
        <v>10034419</v>
      </c>
      <c r="E380" t="str">
        <f t="shared" si="23"/>
        <v>Perforation of esophagus</v>
      </c>
    </row>
    <row r="381" spans="1:5">
      <c r="A381" t="str">
        <f>AnnexE_NewFormatTerms.csv_Final!D386</f>
        <v>E1023</v>
      </c>
      <c r="B381" t="str">
        <f>IF(ISNUMBER(SEARCH(CHAR(10),AnnexE_NewFormatTerms.csv_Final!F386,1)), LEFT(AnnexE_NewFormatTerms.csv_Final!F386, SEARCH(CHAR(10),AnnexE_NewFormatTerms.csv_Final!F386,1)-1), IF(ISBLANK(AnnexE_NewFormatTerms.csv_Final!F386), "", AnnexE_NewFormatTerms.csv_Final!F386))</f>
        <v>MedDRA:10068140:Peritoneal laceration</v>
      </c>
      <c r="C381" t="str">
        <f t="shared" si="21"/>
        <v>10068140:Peritoneal laceration</v>
      </c>
      <c r="D381" t="str">
        <f t="shared" si="22"/>
        <v>10068140</v>
      </c>
      <c r="E381" t="str">
        <f t="shared" si="23"/>
        <v>Peritoneal laceration</v>
      </c>
    </row>
    <row r="382" spans="1:5">
      <c r="A382" t="str">
        <f>AnnexE_NewFormatTerms.csv_Final!D387</f>
        <v>E1024</v>
      </c>
      <c r="B382" t="str">
        <f>IF(ISNUMBER(SEARCH(CHAR(10),AnnexE_NewFormatTerms.csv_Final!F387,1)), LEFT(AnnexE_NewFormatTerms.csv_Final!F387, SEARCH(CHAR(10),AnnexE_NewFormatTerms.csv_Final!F387,1)-1), IF(ISBLANK(AnnexE_NewFormatTerms.csv_Final!F387), "", AnnexE_NewFormatTerms.csv_Final!F387))</f>
        <v>MedDRA:10034674:Peritonitis</v>
      </c>
      <c r="C382" t="str">
        <f t="shared" si="21"/>
        <v>10034674:Peritonitis</v>
      </c>
      <c r="D382" t="str">
        <f t="shared" si="22"/>
        <v>10034674</v>
      </c>
      <c r="E382" t="str">
        <f t="shared" si="23"/>
        <v>Peritonitis</v>
      </c>
    </row>
    <row r="383" spans="1:5">
      <c r="A383" t="str">
        <f>AnnexE_NewFormatTerms.csv_Final!D388</f>
        <v>E1025</v>
      </c>
      <c r="B383" t="str">
        <f>IF(ISNUMBER(SEARCH(CHAR(10),AnnexE_NewFormatTerms.csv_Final!F388,1)), LEFT(AnnexE_NewFormatTerms.csv_Final!F388, SEARCH(CHAR(10),AnnexE_NewFormatTerms.csv_Final!F388,1)-1), IF(ISBLANK(AnnexE_NewFormatTerms.csv_Final!F388), "", AnnexE_NewFormatTerms.csv_Final!F388))</f>
        <v>MedDRA:10013946:Dyspepsia</v>
      </c>
      <c r="C383" t="str">
        <f t="shared" si="21"/>
        <v>10013946:Dyspepsia</v>
      </c>
      <c r="D383" t="str">
        <f t="shared" si="22"/>
        <v>10013946</v>
      </c>
      <c r="E383" t="str">
        <f t="shared" si="23"/>
        <v>Dyspepsia</v>
      </c>
    </row>
    <row r="384" spans="1:5">
      <c r="A384" t="str">
        <f>AnnexE_NewFormatTerms.csv_Final!D389</f>
        <v>E1026</v>
      </c>
      <c r="B384" t="str">
        <f>IF(ISNUMBER(SEARCH(CHAR(10),AnnexE_NewFormatTerms.csv_Final!F389,1)), LEFT(AnnexE_NewFormatTerms.csv_Final!F389, SEARCH(CHAR(10),AnnexE_NewFormatTerms.csv_Final!F389,1)-1), IF(ISBLANK(AnnexE_NewFormatTerms.csv_Final!F389), "", AnnexE_NewFormatTerms.csv_Final!F389))</f>
        <v>MedDRA:10065894:Rectal anastomotic leak</v>
      </c>
      <c r="C384" t="str">
        <f t="shared" si="21"/>
        <v>10065894:Rectal anastomotic leak</v>
      </c>
      <c r="D384" t="str">
        <f t="shared" si="22"/>
        <v>10065894</v>
      </c>
      <c r="E384" t="str">
        <f t="shared" si="23"/>
        <v>Rectal anastomotic leak</v>
      </c>
    </row>
    <row r="385" spans="1:5">
      <c r="A385" t="str">
        <f>AnnexE_NewFormatTerms.csv_Final!D390</f>
        <v>E1027</v>
      </c>
      <c r="B385" t="str">
        <f>IF(ISNUMBER(SEARCH(CHAR(10),AnnexE_NewFormatTerms.csv_Final!F390,1)), LEFT(AnnexE_NewFormatTerms.csv_Final!F390, SEARCH(CHAR(10),AnnexE_NewFormatTerms.csv_Final!F390,1)-1), IF(ISBLANK(AnnexE_NewFormatTerms.csv_Final!F390), "", AnnexE_NewFormatTerms.csv_Final!F390))</f>
        <v>MedDRA:10038981:Retroperitoneal hemorrhage</v>
      </c>
      <c r="C385" t="str">
        <f t="shared" si="21"/>
        <v>10038981:Retroperitoneal hemorrhage</v>
      </c>
      <c r="D385" t="str">
        <f t="shared" si="22"/>
        <v>10038981</v>
      </c>
      <c r="E385" t="str">
        <f t="shared" si="23"/>
        <v>Retroperitoneal hemorrhage</v>
      </c>
    </row>
    <row r="386" spans="1:5">
      <c r="A386" t="str">
        <f>AnnexE_NewFormatTerms.csv_Final!D391</f>
        <v>E1028</v>
      </c>
      <c r="B386" t="str">
        <f>IF(ISNUMBER(SEARCH(CHAR(10),AnnexE_NewFormatTerms.csv_Final!F391,1)), LEFT(AnnexE_NewFormatTerms.csv_Final!F391, SEARCH(CHAR(10),AnnexE_NewFormatTerms.csv_Final!F391,1)-1), IF(ISBLANK(AnnexE_NewFormatTerms.csv_Final!F391), "", AnnexE_NewFormatTerms.csv_Final!F391))</f>
        <v>MedDRA:10061935:Salivary gland disorder</v>
      </c>
      <c r="C386" t="str">
        <f t="shared" si="21"/>
        <v>10061935:Salivary gland disorder</v>
      </c>
      <c r="D386" t="str">
        <f t="shared" si="22"/>
        <v>10061935</v>
      </c>
      <c r="E386" t="str">
        <f t="shared" si="23"/>
        <v>Salivary gland disorder</v>
      </c>
    </row>
    <row r="387" spans="1:5">
      <c r="A387" t="str">
        <f>AnnexE_NewFormatTerms.csv_Final!D392</f>
        <v>E102801</v>
      </c>
      <c r="B387" t="str">
        <f>IF(ISNUMBER(SEARCH(CHAR(10),AnnexE_NewFormatTerms.csv_Final!F392,1)), LEFT(AnnexE_NewFormatTerms.csv_Final!F392, SEARCH(CHAR(10),AnnexE_NewFormatTerms.csv_Final!F392,1)-1), IF(ISBLANK(AnnexE_NewFormatTerms.csv_Final!F392), "", AnnexE_NewFormatTerms.csv_Final!F392))</f>
        <v>MedDRA:10013781:Dry mouth</v>
      </c>
      <c r="C387" t="str">
        <f t="shared" si="21"/>
        <v>10013781:Dry mouth</v>
      </c>
      <c r="D387" t="str">
        <f t="shared" si="22"/>
        <v>10013781</v>
      </c>
      <c r="E387" t="str">
        <f t="shared" si="23"/>
        <v>Dry mouth</v>
      </c>
    </row>
    <row r="388" spans="1:5">
      <c r="A388" t="str">
        <f>AnnexE_NewFormatTerms.csv_Final!D393</f>
        <v>E102802</v>
      </c>
      <c r="B388" t="str">
        <f>IF(ISNUMBER(SEARCH(CHAR(10),AnnexE_NewFormatTerms.csv_Final!F393,1)), LEFT(AnnexE_NewFormatTerms.csv_Final!F393, SEARCH(CHAR(10),AnnexE_NewFormatTerms.csv_Final!F393,1)-1), IF(ISBLANK(AnnexE_NewFormatTerms.csv_Final!F393), "", AnnexE_NewFormatTerms.csv_Final!F393))</f>
        <v>MedDRA:10039424:Salivary hypersecretion</v>
      </c>
      <c r="C388" t="str">
        <f t="shared" si="21"/>
        <v>10039424:Salivary hypersecretion</v>
      </c>
      <c r="D388" t="str">
        <f t="shared" si="22"/>
        <v>10039424</v>
      </c>
      <c r="E388" t="str">
        <f t="shared" si="23"/>
        <v>Salivary hypersecretion</v>
      </c>
    </row>
    <row r="389" spans="1:5">
      <c r="A389" t="str">
        <f>AnnexE_NewFormatTerms.csv_Final!D394</f>
        <v>E1029</v>
      </c>
      <c r="B389" t="str">
        <f>IF(ISNUMBER(SEARCH(CHAR(10),AnnexE_NewFormatTerms.csv_Final!F394,1)), LEFT(AnnexE_NewFormatTerms.csv_Final!F394, SEARCH(CHAR(10),AnnexE_NewFormatTerms.csv_Final!F394,1)-1), IF(ISBLANK(AnnexE_NewFormatTerms.csv_Final!F394), "", AnnexE_NewFormatTerms.csv_Final!F394))</f>
        <v>MedDRA:10041978:Stenosis esophageal</v>
      </c>
      <c r="C389" t="str">
        <f t="shared" si="21"/>
        <v>10041978:Stenosis esophageal</v>
      </c>
      <c r="D389" t="str">
        <f t="shared" si="22"/>
        <v>10041978</v>
      </c>
      <c r="E389" t="str">
        <f t="shared" si="23"/>
        <v>Stenosis esophageal</v>
      </c>
    </row>
    <row r="390" spans="1:5">
      <c r="A390" t="str">
        <f>AnnexE_NewFormatTerms.csv_Final!D395</f>
        <v>E1030</v>
      </c>
      <c r="B390" t="str">
        <f>IF(ISNUMBER(SEARCH(CHAR(10),AnnexE_NewFormatTerms.csv_Final!F395,1)), LEFT(AnnexE_NewFormatTerms.csv_Final!F395, SEARCH(CHAR(10),AnnexE_NewFormatTerms.csv_Final!F395,1)-1), IF(ISBLANK(AnnexE_NewFormatTerms.csv_Final!F395), "", AnnexE_NewFormatTerms.csv_Final!F395))</f>
        <v>MedDRA:10042116:Stomach ulcer</v>
      </c>
      <c r="C390" t="str">
        <f t="shared" si="21"/>
        <v>10042116:Stomach ulcer</v>
      </c>
      <c r="D390" t="str">
        <f t="shared" si="22"/>
        <v>10042116</v>
      </c>
      <c r="E390" t="str">
        <f t="shared" si="23"/>
        <v>Stomach ulcer</v>
      </c>
    </row>
    <row r="391" spans="1:5">
      <c r="A391" t="str">
        <f>AnnexE_NewFormatTerms.csv_Final!D396</f>
        <v>E1031</v>
      </c>
      <c r="B391" t="str">
        <f>IF(ISNUMBER(SEARCH(CHAR(10),AnnexE_NewFormatTerms.csv_Final!F396,1)), LEFT(AnnexE_NewFormatTerms.csv_Final!F396, SEARCH(CHAR(10),AnnexE_NewFormatTerms.csv_Final!F396,1)-1), IF(ISBLANK(AnnexE_NewFormatTerms.csv_Final!F396), "", AnnexE_NewFormatTerms.csv_Final!F396))</f>
        <v>MedDRA:10042128:Stomatitis</v>
      </c>
      <c r="C391" t="str">
        <f t="shared" si="21"/>
        <v>10042128:Stomatitis</v>
      </c>
      <c r="D391" t="str">
        <f t="shared" si="22"/>
        <v>10042128</v>
      </c>
      <c r="E391" t="str">
        <f t="shared" si="23"/>
        <v>Stomatitis</v>
      </c>
    </row>
    <row r="392" spans="1:5">
      <c r="A392" t="str">
        <f>AnnexE_NewFormatTerms.csv_Final!D397</f>
        <v>E103101</v>
      </c>
      <c r="B392" t="str">
        <f>IF(ISNUMBER(SEARCH(CHAR(10),AnnexE_NewFormatTerms.csv_Final!F397,1)), LEFT(AnnexE_NewFormatTerms.csv_Final!F397, SEARCH(CHAR(10),AnnexE_NewFormatTerms.csv_Final!F397,1)-1), IF(ISBLANK(AnnexE_NewFormatTerms.csv_Final!F397), "", AnnexE_NewFormatTerms.csv_Final!F397))</f>
        <v>MedDRA:10018386:Glossitis</v>
      </c>
      <c r="C392" t="str">
        <f t="shared" si="21"/>
        <v>10018386:Glossitis</v>
      </c>
      <c r="D392" t="str">
        <f t="shared" si="22"/>
        <v>10018386</v>
      </c>
      <c r="E392" t="str">
        <f t="shared" si="23"/>
        <v>Glossitis</v>
      </c>
    </row>
    <row r="393" spans="1:5">
      <c r="A393" t="str">
        <f>AnnexE_NewFormatTerms.csv_Final!D398</f>
        <v>E1032</v>
      </c>
      <c r="B393" t="str">
        <f>IF(ISNUMBER(SEARCH(CHAR(10),AnnexE_NewFormatTerms.csv_Final!F398,1)), LEFT(AnnexE_NewFormatTerms.csv_Final!F398, SEARCH(CHAR(10),AnnexE_NewFormatTerms.csv_Final!F398,1)-1), IF(ISBLANK(AnnexE_NewFormatTerms.csv_Final!F398), "", AnnexE_NewFormatTerms.csv_Final!F398))</f>
        <v>MedDRA:10047700:Vomiting</v>
      </c>
      <c r="C393" t="str">
        <f t="shared" si="21"/>
        <v>10047700:Vomiting</v>
      </c>
      <c r="D393" t="str">
        <f t="shared" si="22"/>
        <v>10047700</v>
      </c>
      <c r="E393" t="str">
        <f t="shared" si="23"/>
        <v>Vomiting</v>
      </c>
    </row>
    <row r="394" spans="1:5">
      <c r="A394" t="str">
        <f>AnnexE_NewFormatTerms.csv_Final!D399</f>
        <v>E1033</v>
      </c>
      <c r="B394" t="str">
        <f>IF(ISNUMBER(SEARCH(CHAR(10),AnnexE_NewFormatTerms.csv_Final!F399,1)), LEFT(AnnexE_NewFormatTerms.csv_Final!F399, SEARCH(CHAR(10),AnnexE_NewFormatTerms.csv_Final!F399,1)-1), IF(ISBLANK(AnnexE_NewFormatTerms.csv_Final!F399), "", AnnexE_NewFormatTerms.csv_Final!F399))</f>
        <v/>
      </c>
      <c r="C394" t="str">
        <f t="shared" si="21"/>
        <v>:</v>
      </c>
      <c r="D394" t="str">
        <f t="shared" si="22"/>
        <v/>
      </c>
      <c r="E394" t="str">
        <f t="shared" si="23"/>
        <v/>
      </c>
    </row>
    <row r="395" spans="1:5">
      <c r="A395" t="str">
        <f>AnnexE_NewFormatTerms.csv_Final!D400</f>
        <v>E1034</v>
      </c>
      <c r="B395" t="str">
        <f>IF(ISNUMBER(SEARCH(CHAR(10),AnnexE_NewFormatTerms.csv_Final!F400,1)), LEFT(AnnexE_NewFormatTerms.csv_Final!F400, SEARCH(CHAR(10),AnnexE_NewFormatTerms.csv_Final!F400,1)-1), IF(ISBLANK(AnnexE_NewFormatTerms.csv_Final!F400), "", AnnexE_NewFormatTerms.csv_Final!F400))</f>
        <v>MedDRA:10012114:Defecation urgency</v>
      </c>
      <c r="C395" t="str">
        <f t="shared" si="21"/>
        <v>10012114:Defecation urgency</v>
      </c>
      <c r="D395" t="str">
        <f t="shared" si="22"/>
        <v>10012114</v>
      </c>
      <c r="E395" t="str">
        <f t="shared" si="23"/>
        <v>Defecation urgency</v>
      </c>
    </row>
    <row r="396" spans="1:5">
      <c r="A396" t="str">
        <f>AnnexE_NewFormatTerms.csv_Final!D401</f>
        <v>E1035</v>
      </c>
      <c r="B396" t="str">
        <f>IF(ISNUMBER(SEARCH(CHAR(10),AnnexE_NewFormatTerms.csv_Final!F401,1)), LEFT(AnnexE_NewFormatTerms.csv_Final!F401, SEARCH(CHAR(10),AnnexE_NewFormatTerms.csv_Final!F401,1)-1), IF(ISBLANK(AnnexE_NewFormatTerms.csv_Final!F401), "", AnnexE_NewFormatTerms.csv_Final!F401))</f>
        <v>MedDRA:10048299:Pneumoperitoneum</v>
      </c>
      <c r="C396" t="str">
        <f t="shared" si="21"/>
        <v>10048299:Pneumoperitoneum</v>
      </c>
      <c r="D396" t="str">
        <f t="shared" si="22"/>
        <v>10048299</v>
      </c>
      <c r="E396" t="str">
        <f t="shared" si="23"/>
        <v>Pneumoperitoneum</v>
      </c>
    </row>
    <row r="397" spans="1:5">
      <c r="A397" t="str">
        <f>AnnexE_NewFormatTerms.csv_Final!D402</f>
        <v>E1303</v>
      </c>
      <c r="B397" t="str">
        <f>IF(ISNUMBER(SEARCH(CHAR(10),AnnexE_NewFormatTerms.csv_Final!F402,1)), LEFT(AnnexE_NewFormatTerms.csv_Final!F402, SEARCH(CHAR(10),AnnexE_NewFormatTerms.csv_Final!F402,1)-1), IF(ISBLANK(AnnexE_NewFormatTerms.csv_Final!F402), "", AnnexE_NewFormatTerms.csv_Final!F402))</f>
        <v>MedDRA:10082492:Increased intraperitoneal volume</v>
      </c>
      <c r="C397" t="str">
        <f t="shared" si="21"/>
        <v>10082492:Increased intraperitoneal volume</v>
      </c>
      <c r="D397" t="str">
        <f t="shared" si="22"/>
        <v>10082492</v>
      </c>
      <c r="E397" t="str">
        <f t="shared" si="23"/>
        <v>Increased intraperitoneal volume</v>
      </c>
    </row>
    <row r="398" spans="1:5">
      <c r="A398" t="str">
        <f>AnnexE_NewFormatTerms.csv_Final!D403</f>
        <v>E1607</v>
      </c>
      <c r="B398" t="str">
        <f>IF(ISNUMBER(SEARCH(CHAR(10),AnnexE_NewFormatTerms.csv_Final!F403,1)), LEFT(AnnexE_NewFormatTerms.csv_Final!F403, SEARCH(CHAR(10),AnnexE_NewFormatTerms.csv_Final!F403,1)-1), IF(ISBLANK(AnnexE_NewFormatTerms.csv_Final!F403), "", AnnexE_NewFormatTerms.csv_Final!F403))</f>
        <v>MedDRA:10067464:Chewing difficulty</v>
      </c>
      <c r="C398" t="str">
        <f t="shared" ref="C398:C461" si="24">IF(LEN(B398)=0,":", SUBSTITUTE(B398,"MedDRA:",""))</f>
        <v>10067464:Chewing difficulty</v>
      </c>
      <c r="D398" t="str">
        <f t="shared" ref="D398:D461" si="25">IF( ISBLANK(C398),"", LEFT( C398, SEARCH( ":",C398 ) -1))</f>
        <v>10067464</v>
      </c>
      <c r="E398" t="str">
        <f t="shared" ref="E398:E461" si="26">MID( SUBSTITUTE(C398,"MedDRA:",""), SEARCH( ":",SUBSTITUTE(C398,"MedDRA:","") ) +1,LEN(SUBSTITUTE(C398,"MedDRA:","") ) )</f>
        <v>Chewing difficulty</v>
      </c>
    </row>
    <row r="399" spans="1:5">
      <c r="A399" t="str">
        <f>AnnexE_NewFormatTerms.csv_Final!D404</f>
        <v>E11</v>
      </c>
      <c r="B399" t="str">
        <f>IF(ISNUMBER(SEARCH(CHAR(10),AnnexE_NewFormatTerms.csv_Final!F404,1)), LEFT(AnnexE_NewFormatTerms.csv_Final!F404, SEARCH(CHAR(10),AnnexE_NewFormatTerms.csv_Final!F404,1)-1), IF(ISBLANK(AnnexE_NewFormatTerms.csv_Final!F404), "", AnnexE_NewFormatTerms.csv_Final!F404))</f>
        <v/>
      </c>
      <c r="C399" t="str">
        <f t="shared" si="24"/>
        <v>:</v>
      </c>
      <c r="D399" t="str">
        <f t="shared" si="25"/>
        <v/>
      </c>
      <c r="E399" t="str">
        <f t="shared" si="26"/>
        <v/>
      </c>
    </row>
    <row r="400" spans="1:5">
      <c r="A400" t="str">
        <f>AnnexE_NewFormatTerms.csv_Final!D405</f>
        <v>E1101</v>
      </c>
      <c r="B400" t="str">
        <f>IF(ISNUMBER(SEARCH(CHAR(10),AnnexE_NewFormatTerms.csv_Final!F405,1)), LEFT(AnnexE_NewFormatTerms.csv_Final!F405, SEARCH(CHAR(10),AnnexE_NewFormatTerms.csv_Final!F405,1)-1), IF(ISBLANK(AnnexE_NewFormatTerms.csv_Final!F405), "", AnnexE_NewFormatTerms.csv_Final!F405))</f>
        <v>MedDRA:10004659:Biliary cirrhosis</v>
      </c>
      <c r="C400" t="str">
        <f t="shared" si="24"/>
        <v>10004659:Biliary cirrhosis</v>
      </c>
      <c r="D400" t="str">
        <f t="shared" si="25"/>
        <v>10004659</v>
      </c>
      <c r="E400" t="str">
        <f t="shared" si="26"/>
        <v>Biliary cirrhosis</v>
      </c>
    </row>
    <row r="401" spans="1:5">
      <c r="A401" t="str">
        <f>AnnexE_NewFormatTerms.csv_Final!D406</f>
        <v>E1102</v>
      </c>
      <c r="B401" t="str">
        <f>IF(ISNUMBER(SEARCH(CHAR(10),AnnexE_NewFormatTerms.csv_Final!F406,1)), LEFT(AnnexE_NewFormatTerms.csv_Final!F406, SEARCH(CHAR(10),AnnexE_NewFormatTerms.csv_Final!F406,1)-1), IF(ISBLANK(AnnexE_NewFormatTerms.csv_Final!F406), "", AnnexE_NewFormatTerms.csv_Final!F406))</f>
        <v>MedDRA:10056522:Hepatic infection</v>
      </c>
      <c r="C401" t="str">
        <f t="shared" si="24"/>
        <v>10056522:Hepatic infection</v>
      </c>
      <c r="D401" t="str">
        <f t="shared" si="25"/>
        <v>10056522</v>
      </c>
      <c r="E401" t="str">
        <f t="shared" si="26"/>
        <v>Hepatic infection</v>
      </c>
    </row>
    <row r="402" spans="1:5">
      <c r="A402" t="str">
        <f>AnnexE_NewFormatTerms.csv_Final!D407</f>
        <v>E1103</v>
      </c>
      <c r="B402" t="str">
        <f>IF(ISNUMBER(SEARCH(CHAR(10),AnnexE_NewFormatTerms.csv_Final!F407,1)), LEFT(AnnexE_NewFormatTerms.csv_Final!F407, SEARCH(CHAR(10),AnnexE_NewFormatTerms.csv_Final!F407,1)-1), IF(ISBLANK(AnnexE_NewFormatTerms.csv_Final!F407), "", AnnexE_NewFormatTerms.csv_Final!F407))</f>
        <v>MedDRA:10020582:Hyperbilirubinemia</v>
      </c>
      <c r="C402" t="str">
        <f t="shared" si="24"/>
        <v>10020582:Hyperbilirubinemia</v>
      </c>
      <c r="D402" t="str">
        <f t="shared" si="25"/>
        <v>10020582</v>
      </c>
      <c r="E402" t="str">
        <f t="shared" si="26"/>
        <v>Hyperbilirubinemia</v>
      </c>
    </row>
    <row r="403" spans="1:5">
      <c r="A403" t="str">
        <f>AnnexE_NewFormatTerms.csv_Final!D408</f>
        <v>E1104</v>
      </c>
      <c r="B403" t="str">
        <f>IF(ISNUMBER(SEARCH(CHAR(10),AnnexE_NewFormatTerms.csv_Final!F408,1)), LEFT(AnnexE_NewFormatTerms.csv_Final!F408, SEARCH(CHAR(10),AnnexE_NewFormatTerms.csv_Final!F408,1)-1), IF(ISBLANK(AnnexE_NewFormatTerms.csv_Final!F408), "", AnnexE_NewFormatTerms.csv_Final!F408))</f>
        <v>MedDRA:10019831:Hepatocellular damage</v>
      </c>
      <c r="C403" t="str">
        <f t="shared" si="24"/>
        <v>10019831:Hepatocellular damage</v>
      </c>
      <c r="D403" t="str">
        <f t="shared" si="25"/>
        <v>10019831</v>
      </c>
      <c r="E403" t="str">
        <f t="shared" si="26"/>
        <v>Hepatocellular damage</v>
      </c>
    </row>
    <row r="404" spans="1:5">
      <c r="A404" t="str">
        <f>AnnexE_NewFormatTerms.csv_Final!D409</f>
        <v>E1105</v>
      </c>
      <c r="B404" t="str">
        <f>IF(ISNUMBER(SEARCH(CHAR(10),AnnexE_NewFormatTerms.csv_Final!F409,1)), LEFT(AnnexE_NewFormatTerms.csv_Final!F409, SEARCH(CHAR(10),AnnexE_NewFormatTerms.csv_Final!F409,1)-1), IF(ISBLANK(AnnexE_NewFormatTerms.csv_Final!F409), "", AnnexE_NewFormatTerms.csv_Final!F409))</f>
        <v>MedDRA:10024678:Liver failure</v>
      </c>
      <c r="C404" t="str">
        <f t="shared" si="24"/>
        <v>10024678:Liver failure</v>
      </c>
      <c r="D404" t="str">
        <f t="shared" si="25"/>
        <v>10024678</v>
      </c>
      <c r="E404" t="str">
        <f t="shared" si="26"/>
        <v>Liver failure</v>
      </c>
    </row>
    <row r="405" spans="1:5">
      <c r="A405" t="str">
        <f>AnnexE_NewFormatTerms.csv_Final!D410</f>
        <v>E1106</v>
      </c>
      <c r="B405" t="str">
        <f>IF(ISNUMBER(SEARCH(CHAR(10),AnnexE_NewFormatTerms.csv_Final!F410,1)), LEFT(AnnexE_NewFormatTerms.csv_Final!F410, SEARCH(CHAR(10),AnnexE_NewFormatTerms.csv_Final!F410,1)-1), IF(ISBLANK(AnnexE_NewFormatTerms.csv_Final!F410), "", AnnexE_NewFormatTerms.csv_Final!F410))</f>
        <v>MedDRA:10068143:Liver laceration</v>
      </c>
      <c r="C405" t="str">
        <f t="shared" si="24"/>
        <v>10068143:Liver laceration</v>
      </c>
      <c r="D405" t="str">
        <f t="shared" si="25"/>
        <v>10068143</v>
      </c>
      <c r="E405" t="str">
        <f t="shared" si="26"/>
        <v>Liver laceration</v>
      </c>
    </row>
    <row r="406" spans="1:5">
      <c r="A406" t="str">
        <f>AnnexE_NewFormatTerms.csv_Final!D411</f>
        <v>E1107</v>
      </c>
      <c r="B406" t="str">
        <f>IF(ISNUMBER(SEARCH(CHAR(10),AnnexE_NewFormatTerms.csv_Final!F411,1)), LEFT(AnnexE_NewFormatTerms.csv_Final!F411, SEARCH(CHAR(10),AnnexE_NewFormatTerms.csv_Final!F411,1)-1), IF(ISBLANK(AnnexE_NewFormatTerms.csv_Final!F411), "", AnnexE_NewFormatTerms.csv_Final!F411))</f>
        <v/>
      </c>
      <c r="C406" t="str">
        <f t="shared" si="24"/>
        <v>:</v>
      </c>
      <c r="D406" t="str">
        <f t="shared" si="25"/>
        <v/>
      </c>
      <c r="E406" t="str">
        <f t="shared" si="26"/>
        <v/>
      </c>
    </row>
    <row r="407" spans="1:5">
      <c r="A407" t="str">
        <f>AnnexE_NewFormatTerms.csv_Final!D412</f>
        <v>E1108</v>
      </c>
      <c r="B407" t="str">
        <f>IF(ISNUMBER(SEARCH(CHAR(10),AnnexE_NewFormatTerms.csv_Final!F412,1)), LEFT(AnnexE_NewFormatTerms.csv_Final!F412, SEARCH(CHAR(10),AnnexE_NewFormatTerms.csv_Final!F412,1)-1), IF(ISBLANK(AnnexE_NewFormatTerms.csv_Final!F412), "", AnnexE_NewFormatTerms.csv_Final!F412))</f>
        <v>MedDRA:10057586:Post procedural bile leak</v>
      </c>
      <c r="C407" t="str">
        <f t="shared" si="24"/>
        <v>10057586:Post procedural bile leak</v>
      </c>
      <c r="D407" t="str">
        <f t="shared" si="25"/>
        <v>10057586</v>
      </c>
      <c r="E407" t="str">
        <f t="shared" si="26"/>
        <v>Post procedural bile leak</v>
      </c>
    </row>
    <row r="408" spans="1:5">
      <c r="A408" t="str">
        <f>AnnexE_NewFormatTerms.csv_Final!D413</f>
        <v>E1109</v>
      </c>
      <c r="B408" t="str">
        <f>IF(ISNUMBER(SEARCH(CHAR(10),AnnexE_NewFormatTerms.csv_Final!F413,1)), LEFT(AnnexE_NewFormatTerms.csv_Final!F413, SEARCH(CHAR(10),AnnexE_NewFormatTerms.csv_Final!F413,1)-1), IF(ISBLANK(AnnexE_NewFormatTerms.csv_Final!F413), "", AnnexE_NewFormatTerms.csv_Final!F413))</f>
        <v>MedDRA:10008604:Cholangitis</v>
      </c>
      <c r="C408" t="str">
        <f t="shared" si="24"/>
        <v>10008604:Cholangitis</v>
      </c>
      <c r="D408" t="str">
        <f t="shared" si="25"/>
        <v>10008604</v>
      </c>
      <c r="E408" t="str">
        <f t="shared" si="26"/>
        <v>Cholangitis</v>
      </c>
    </row>
    <row r="409" spans="1:5">
      <c r="A409" t="str">
        <f>AnnexE_NewFormatTerms.csv_Final!D414</f>
        <v>E12</v>
      </c>
      <c r="B409" t="str">
        <f>IF(ISNUMBER(SEARCH(CHAR(10),AnnexE_NewFormatTerms.csv_Final!F414,1)), LEFT(AnnexE_NewFormatTerms.csv_Final!F414, SEARCH(CHAR(10),AnnexE_NewFormatTerms.csv_Final!F414,1)-1), IF(ISBLANK(AnnexE_NewFormatTerms.csv_Final!F414), "", AnnexE_NewFormatTerms.csv_Final!F414))</f>
        <v/>
      </c>
      <c r="C409" t="str">
        <f t="shared" si="24"/>
        <v>:</v>
      </c>
      <c r="D409" t="str">
        <f t="shared" si="25"/>
        <v/>
      </c>
      <c r="E409" t="str">
        <f t="shared" si="26"/>
        <v/>
      </c>
    </row>
    <row r="410" spans="1:5">
      <c r="A410" t="str">
        <f>AnnexE_NewFormatTerms.csv_Final!D415</f>
        <v>E0739</v>
      </c>
      <c r="B410" t="str">
        <f>IF(ISNUMBER(SEARCH(CHAR(10),AnnexE_NewFormatTerms.csv_Final!F415,1)), LEFT(AnnexE_NewFormatTerms.csv_Final!F415, SEARCH(CHAR(10),AnnexE_NewFormatTerms.csv_Final!F415,1)-1), IF(ISBLANK(AnnexE_NewFormatTerms.csv_Final!F415), "", AnnexE_NewFormatTerms.csv_Final!F415))</f>
        <v>MedDRA:10038661:Respiratory acidosis</v>
      </c>
      <c r="C410" t="str">
        <f t="shared" si="24"/>
        <v>10038661:Respiratory acidosis</v>
      </c>
      <c r="D410" t="str">
        <f t="shared" si="25"/>
        <v>10038661</v>
      </c>
      <c r="E410" t="str">
        <f t="shared" si="26"/>
        <v>Respiratory acidosis</v>
      </c>
    </row>
    <row r="411" spans="1:5">
      <c r="A411" t="str">
        <f>AnnexE_NewFormatTerms.csv_Final!D416</f>
        <v>E0740</v>
      </c>
      <c r="B411" t="str">
        <f>IF(ISNUMBER(SEARCH(CHAR(10),AnnexE_NewFormatTerms.csv_Final!F416,1)), LEFT(AnnexE_NewFormatTerms.csv_Final!F416, SEARCH(CHAR(10),AnnexE_NewFormatTerms.csv_Final!F416,1)-1), IF(ISBLANK(AnnexE_NewFormatTerms.csv_Final!F416), "", AnnexE_NewFormatTerms.csv_Final!F416))</f>
        <v>MedDRA:10038664:Respiratory alkalosis</v>
      </c>
      <c r="C411" t="str">
        <f t="shared" si="24"/>
        <v>10038664:Respiratory alkalosis</v>
      </c>
      <c r="D411" t="str">
        <f t="shared" si="25"/>
        <v>10038664</v>
      </c>
      <c r="E411" t="str">
        <f t="shared" si="26"/>
        <v>Respiratory alkalosis</v>
      </c>
    </row>
    <row r="412" spans="1:5">
      <c r="A412" t="str">
        <f>AnnexE_NewFormatTerms.csv_Final!D417</f>
        <v>E1201</v>
      </c>
      <c r="B412" t="str">
        <f>IF(ISNUMBER(SEARCH(CHAR(10),AnnexE_NewFormatTerms.csv_Final!F417,1)), LEFT(AnnexE_NewFormatTerms.csv_Final!F417, SEARCH(CHAR(10),AnnexE_NewFormatTerms.csv_Final!F417,1)-1), IF(ISBLANK(AnnexE_NewFormatTerms.csv_Final!F417), "", AnnexE_NewFormatTerms.csv_Final!F417))</f>
        <v>MedDRA:10012174:Dehydration</v>
      </c>
      <c r="C412" t="str">
        <f t="shared" si="24"/>
        <v>10012174:Dehydration</v>
      </c>
      <c r="D412" t="str">
        <f t="shared" si="25"/>
        <v>10012174</v>
      </c>
      <c r="E412" t="str">
        <f t="shared" si="26"/>
        <v>Dehydration</v>
      </c>
    </row>
    <row r="413" spans="1:5">
      <c r="A413" t="str">
        <f>AnnexE_NewFormatTerms.csv_Final!D418</f>
        <v>E1202</v>
      </c>
      <c r="B413" t="str">
        <f>IF(ISNUMBER(SEARCH(CHAR(10),AnnexE_NewFormatTerms.csv_Final!F418,1)), LEFT(AnnexE_NewFormatTerms.csv_Final!F418, SEARCH(CHAR(10),AnnexE_NewFormatTerms.csv_Final!F418,1)-1), IF(ISBLANK(AnnexE_NewFormatTerms.csv_Final!F418), "", AnnexE_NewFormatTerms.csv_Final!F418))</f>
        <v>MedDRA:10014418:Electrolyte imbalance</v>
      </c>
      <c r="C413" t="str">
        <f t="shared" si="24"/>
        <v>10014418:Electrolyte imbalance</v>
      </c>
      <c r="D413" t="str">
        <f t="shared" si="25"/>
        <v>10014418</v>
      </c>
      <c r="E413" t="str">
        <f t="shared" si="26"/>
        <v>Electrolyte imbalance</v>
      </c>
    </row>
    <row r="414" spans="1:5">
      <c r="A414" t="str">
        <f>AnnexE_NewFormatTerms.csv_Final!D419</f>
        <v>E120201</v>
      </c>
      <c r="B414" t="str">
        <f>IF(ISNUMBER(SEARCH(CHAR(10),AnnexE_NewFormatTerms.csv_Final!F419,1)), LEFT(AnnexE_NewFormatTerms.csv_Final!F419, SEARCH(CHAR(10),AnnexE_NewFormatTerms.csv_Final!F419,1)-1), IF(ISBLANK(AnnexE_NewFormatTerms.csv_Final!F419), "", AnnexE_NewFormatTerms.csv_Final!F419))</f>
        <v>MedDRA:10020680:Hypernatremia</v>
      </c>
      <c r="C414" t="str">
        <f t="shared" si="24"/>
        <v>10020680:Hypernatremia</v>
      </c>
      <c r="D414" t="str">
        <f t="shared" si="25"/>
        <v>10020680</v>
      </c>
      <c r="E414" t="str">
        <f t="shared" si="26"/>
        <v>Hypernatremia</v>
      </c>
    </row>
    <row r="415" spans="1:5">
      <c r="A415" t="str">
        <f>AnnexE_NewFormatTerms.csv_Final!D420</f>
        <v>E120202</v>
      </c>
      <c r="B415" t="str">
        <f>IF(ISNUMBER(SEARCH(CHAR(10),AnnexE_NewFormatTerms.csv_Final!F420,1)), LEFT(AnnexE_NewFormatTerms.csv_Final!F420, SEARCH(CHAR(10),AnnexE_NewFormatTerms.csv_Final!F420,1)-1), IF(ISBLANK(AnnexE_NewFormatTerms.csv_Final!F420), "", AnnexE_NewFormatTerms.csv_Final!F420))</f>
        <v>MedDRA:10021038:Hyponatremia</v>
      </c>
      <c r="C415" t="str">
        <f t="shared" si="24"/>
        <v>10021038:Hyponatremia</v>
      </c>
      <c r="D415" t="str">
        <f t="shared" si="25"/>
        <v>10021038</v>
      </c>
      <c r="E415" t="str">
        <f t="shared" si="26"/>
        <v>Hyponatremia</v>
      </c>
    </row>
    <row r="416" spans="1:5">
      <c r="A416" t="str">
        <f>AnnexE_NewFormatTerms.csv_Final!D421</f>
        <v>E120203</v>
      </c>
      <c r="B416" t="str">
        <f>IF(ISNUMBER(SEARCH(CHAR(10),AnnexE_NewFormatTerms.csv_Final!F421,1)), LEFT(AnnexE_NewFormatTerms.csv_Final!F421, SEARCH(CHAR(10),AnnexE_NewFormatTerms.csv_Final!F421,1)-1), IF(ISBLANK(AnnexE_NewFormatTerms.csv_Final!F421), "", AnnexE_NewFormatTerms.csv_Final!F421))</f>
        <v>MedDRA:10020587:Hypercalcemia</v>
      </c>
      <c r="C416" t="str">
        <f t="shared" si="24"/>
        <v>10020587:Hypercalcemia</v>
      </c>
      <c r="D416" t="str">
        <f t="shared" si="25"/>
        <v>10020587</v>
      </c>
      <c r="E416" t="str">
        <f t="shared" si="26"/>
        <v>Hypercalcemia</v>
      </c>
    </row>
    <row r="417" spans="1:5">
      <c r="A417" t="str">
        <f>AnnexE_NewFormatTerms.csv_Final!D422</f>
        <v>E120204</v>
      </c>
      <c r="B417" t="str">
        <f>IF(ISNUMBER(SEARCH(CHAR(10),AnnexE_NewFormatTerms.csv_Final!F422,1)), LEFT(AnnexE_NewFormatTerms.csv_Final!F422, SEARCH(CHAR(10),AnnexE_NewFormatTerms.csv_Final!F422,1)-1), IF(ISBLANK(AnnexE_NewFormatTerms.csv_Final!F422), "", AnnexE_NewFormatTerms.csv_Final!F422))</f>
        <v>MedDRA:10020949:Hypocalcemia</v>
      </c>
      <c r="C417" t="str">
        <f t="shared" si="24"/>
        <v>10020949:Hypocalcemia</v>
      </c>
      <c r="D417" t="str">
        <f t="shared" si="25"/>
        <v>10020949</v>
      </c>
      <c r="E417" t="str">
        <f t="shared" si="26"/>
        <v>Hypocalcemia</v>
      </c>
    </row>
    <row r="418" spans="1:5">
      <c r="A418" t="str">
        <f>AnnexE_NewFormatTerms.csv_Final!D423</f>
        <v>E120205</v>
      </c>
      <c r="B418" t="str">
        <f>IF(ISNUMBER(SEARCH(CHAR(10),AnnexE_NewFormatTerms.csv_Final!F423,1)), LEFT(AnnexE_NewFormatTerms.csv_Final!F423, SEARCH(CHAR(10),AnnexE_NewFormatTerms.csv_Final!F423,1)-1), IF(ISBLANK(AnnexE_NewFormatTerms.csv_Final!F423), "", AnnexE_NewFormatTerms.csv_Final!F423))</f>
        <v>MedDRA:10020647:Hyperkalemia</v>
      </c>
      <c r="C418" t="str">
        <f t="shared" si="24"/>
        <v>10020647:Hyperkalemia</v>
      </c>
      <c r="D418" t="str">
        <f t="shared" si="25"/>
        <v>10020647</v>
      </c>
      <c r="E418" t="str">
        <f t="shared" si="26"/>
        <v>Hyperkalemia</v>
      </c>
    </row>
    <row r="419" spans="1:5">
      <c r="A419" t="str">
        <f>AnnexE_NewFormatTerms.csv_Final!D424</f>
        <v>E120206</v>
      </c>
      <c r="B419" t="str">
        <f>IF(ISNUMBER(SEARCH(CHAR(10),AnnexE_NewFormatTerms.csv_Final!F424,1)), LEFT(AnnexE_NewFormatTerms.csv_Final!F424, SEARCH(CHAR(10),AnnexE_NewFormatTerms.csv_Final!F424,1)-1), IF(ISBLANK(AnnexE_NewFormatTerms.csv_Final!F424), "", AnnexE_NewFormatTerms.csv_Final!F424))</f>
        <v>MedDRA:10021018:Hypokalemia</v>
      </c>
      <c r="C419" t="str">
        <f t="shared" si="24"/>
        <v>10021018:Hypokalemia</v>
      </c>
      <c r="D419" t="str">
        <f t="shared" si="25"/>
        <v>10021018</v>
      </c>
      <c r="E419" t="str">
        <f t="shared" si="26"/>
        <v>Hypokalemia</v>
      </c>
    </row>
    <row r="420" spans="1:5">
      <c r="A420" t="str">
        <f>AnnexE_NewFormatTerms.csv_Final!D425</f>
        <v>E120207</v>
      </c>
      <c r="B420" t="str">
        <f>IF(ISNUMBER(SEARCH(CHAR(10),AnnexE_NewFormatTerms.csv_Final!F425,1)), LEFT(AnnexE_NewFormatTerms.csv_Final!F425, SEARCH(CHAR(10),AnnexE_NewFormatTerms.csv_Final!F425,1)-1), IF(ISBLANK(AnnexE_NewFormatTerms.csv_Final!F425), "", AnnexE_NewFormatTerms.csv_Final!F425))</f>
        <v>MedDRA:10005360:Blood bicarbonate increased</v>
      </c>
      <c r="C420" t="str">
        <f t="shared" si="24"/>
        <v>10005360:Blood bicarbonate increased</v>
      </c>
      <c r="D420" t="str">
        <f t="shared" si="25"/>
        <v>10005360</v>
      </c>
      <c r="E420" t="str">
        <f t="shared" si="26"/>
        <v>Blood bicarbonate increased</v>
      </c>
    </row>
    <row r="421" spans="1:5">
      <c r="A421" t="str">
        <f>AnnexE_NewFormatTerms.csv_Final!D426</f>
        <v>E120208</v>
      </c>
      <c r="B421" t="str">
        <f>IF(ISNUMBER(SEARCH(CHAR(10),AnnexE_NewFormatTerms.csv_Final!F426,1)), LEFT(AnnexE_NewFormatTerms.csv_Final!F426, SEARCH(CHAR(10),AnnexE_NewFormatTerms.csv_Final!F426,1)-1), IF(ISBLANK(AnnexE_NewFormatTerms.csv_Final!F426), "", AnnexE_NewFormatTerms.csv_Final!F426))</f>
        <v>MedDRA:10005359:Blood bicarbonate decreased</v>
      </c>
      <c r="C421" t="str">
        <f t="shared" si="24"/>
        <v>10005359:Blood bicarbonate decreased</v>
      </c>
      <c r="D421" t="str">
        <f t="shared" si="25"/>
        <v>10005359</v>
      </c>
      <c r="E421" t="str">
        <f t="shared" si="26"/>
        <v>Blood bicarbonate decreased</v>
      </c>
    </row>
    <row r="422" spans="1:5">
      <c r="A422" t="str">
        <f>AnnexE_NewFormatTerms.csv_Final!D427</f>
        <v>E120209</v>
      </c>
      <c r="B422" t="str">
        <f>IF(ISNUMBER(SEARCH(CHAR(10),AnnexE_NewFormatTerms.csv_Final!F427,1)), LEFT(AnnexE_NewFormatTerms.csv_Final!F427, SEARCH(CHAR(10),AnnexE_NewFormatTerms.csv_Final!F427,1)-1), IF(ISBLANK(AnnexE_NewFormatTerms.csv_Final!F427), "", AnnexE_NewFormatTerms.csv_Final!F427))</f>
        <v>MedDRA:10020712:Hyperphosphatemia</v>
      </c>
      <c r="C422" t="str">
        <f t="shared" si="24"/>
        <v>10020712:Hyperphosphatemia</v>
      </c>
      <c r="D422" t="str">
        <f t="shared" si="25"/>
        <v>10020712</v>
      </c>
      <c r="E422" t="str">
        <f t="shared" si="26"/>
        <v>Hyperphosphatemia</v>
      </c>
    </row>
    <row r="423" spans="1:5">
      <c r="A423" t="str">
        <f>AnnexE_NewFormatTerms.csv_Final!D428</f>
        <v>E1203</v>
      </c>
      <c r="B423" t="str">
        <f>IF(ISNUMBER(SEARCH(CHAR(10),AnnexE_NewFormatTerms.csv_Final!F428,1)), LEFT(AnnexE_NewFormatTerms.csv_Final!F428, SEARCH(CHAR(10),AnnexE_NewFormatTerms.csv_Final!F428,1)-1), IF(ISBLANK(AnnexE_NewFormatTerms.csv_Final!F428), "", AnnexE_NewFormatTerms.csv_Final!F428))</f>
        <v>MedDRA:10061148:Feeding disorder</v>
      </c>
      <c r="C423" t="str">
        <f t="shared" si="24"/>
        <v>10061148:Feeding disorder</v>
      </c>
      <c r="D423" t="str">
        <f t="shared" si="25"/>
        <v>10061148</v>
      </c>
      <c r="E423" t="str">
        <f t="shared" si="26"/>
        <v>Feeding disorder</v>
      </c>
    </row>
    <row r="424" spans="1:5">
      <c r="A424" t="str">
        <f>AnnexE_NewFormatTerms.csv_Final!D429</f>
        <v>E1204</v>
      </c>
      <c r="B424" t="str">
        <f>IF(ISNUMBER(SEARCH(CHAR(10),AnnexE_NewFormatTerms.csv_Final!F429,1)), LEFT(AnnexE_NewFormatTerms.csv_Final!F429, SEARCH(CHAR(10),AnnexE_NewFormatTerms.csv_Final!F429,1)-1), IF(ISBLANK(AnnexE_NewFormatTerms.csv_Final!F429), "", AnnexE_NewFormatTerms.csv_Final!F429))</f>
        <v>MedDRA:10020407:Hot flashes</v>
      </c>
      <c r="C424" t="str">
        <f t="shared" si="24"/>
        <v>10020407:Hot flashes</v>
      </c>
      <c r="D424" t="str">
        <f t="shared" si="25"/>
        <v>10020407</v>
      </c>
      <c r="E424" t="str">
        <f t="shared" si="26"/>
        <v>Hot flashes</v>
      </c>
    </row>
    <row r="425" spans="1:5">
      <c r="A425" t="str">
        <f>AnnexE_NewFormatTerms.csv_Final!D430</f>
        <v>E1205</v>
      </c>
      <c r="B425" t="str">
        <f>IF(ISNUMBER(SEARCH(CHAR(10),AnnexE_NewFormatTerms.csv_Final!F430,1)), LEFT(AnnexE_NewFormatTerms.csv_Final!F430, SEARCH(CHAR(10),AnnexE_NewFormatTerms.csv_Final!F430,1)-1), IF(ISBLANK(AnnexE_NewFormatTerms.csv_Final!F430), "", AnnexE_NewFormatTerms.csv_Final!F430))</f>
        <v>MedDRA:10020639:Hyperglycemia</v>
      </c>
      <c r="C425" t="str">
        <f t="shared" si="24"/>
        <v>10020639:Hyperglycemia</v>
      </c>
      <c r="D425" t="str">
        <f t="shared" si="25"/>
        <v>10020639</v>
      </c>
      <c r="E425" t="str">
        <f t="shared" si="26"/>
        <v>Hyperglycemia</v>
      </c>
    </row>
    <row r="426" spans="1:5">
      <c r="A426" t="str">
        <f>AnnexE_NewFormatTerms.csv_Final!D431</f>
        <v>E120501</v>
      </c>
      <c r="B426" t="str">
        <f>IF(ISNUMBER(SEARCH(CHAR(10),AnnexE_NewFormatTerms.csv_Final!F431,1)), LEFT(AnnexE_NewFormatTerms.csv_Final!F431, SEARCH(CHAR(10),AnnexE_NewFormatTerms.csv_Final!F431,1)-1), IF(ISBLANK(AnnexE_NewFormatTerms.csv_Final!F431), "", AnnexE_NewFormatTerms.csv_Final!F431))</f>
        <v>MedDRA:10057594:Blood ketone body increased</v>
      </c>
      <c r="C426" t="str">
        <f t="shared" si="24"/>
        <v>10057594:Blood ketone body increased</v>
      </c>
      <c r="D426" t="str">
        <f t="shared" si="25"/>
        <v>10057594</v>
      </c>
      <c r="E426" t="str">
        <f t="shared" si="26"/>
        <v>Blood ketone body increased</v>
      </c>
    </row>
    <row r="427" spans="1:5">
      <c r="A427" t="str">
        <f>AnnexE_NewFormatTerms.csv_Final!D432</f>
        <v>E1206</v>
      </c>
      <c r="B427" t="str">
        <f>IF(ISNUMBER(SEARCH(CHAR(10),AnnexE_NewFormatTerms.csv_Final!F432,1)), LEFT(AnnexE_NewFormatTerms.csv_Final!F432, SEARCH(CHAR(10),AnnexE_NewFormatTerms.csv_Final!F432,1)-1), IF(ISBLANK(AnnexE_NewFormatTerms.csv_Final!F432), "", AnnexE_NewFormatTerms.csv_Final!F432))</f>
        <v>MedDRA:10021005:Hypoglycemia</v>
      </c>
      <c r="C427" t="str">
        <f t="shared" si="24"/>
        <v>10021005:Hypoglycemia</v>
      </c>
      <c r="D427" t="str">
        <f t="shared" si="25"/>
        <v>10021005</v>
      </c>
      <c r="E427" t="str">
        <f t="shared" si="26"/>
        <v>Hypoglycemia</v>
      </c>
    </row>
    <row r="428" spans="1:5">
      <c r="A428" t="str">
        <f>AnnexE_NewFormatTerms.csv_Final!D433</f>
        <v>E1207</v>
      </c>
      <c r="B428" t="str">
        <f>IF(ISNUMBER(SEARCH(CHAR(10),AnnexE_NewFormatTerms.csv_Final!F433,1)), LEFT(AnnexE_NewFormatTerms.csv_Final!F433, SEARCH(CHAR(10),AnnexE_NewFormatTerms.csv_Final!F433,1)-1), IF(ISBLANK(AnnexE_NewFormatTerms.csv_Final!F433), "", AnnexE_NewFormatTerms.csv_Final!F433))</f>
        <v>MedDRA:10036067:Polydipsia</v>
      </c>
      <c r="C428" t="str">
        <f t="shared" si="24"/>
        <v>10036067:Polydipsia</v>
      </c>
      <c r="D428" t="str">
        <f t="shared" si="25"/>
        <v>10036067</v>
      </c>
      <c r="E428" t="str">
        <f t="shared" si="26"/>
        <v>Polydipsia</v>
      </c>
    </row>
    <row r="429" spans="1:5">
      <c r="A429" t="str">
        <f>AnnexE_NewFormatTerms.csv_Final!D434</f>
        <v>E1208</v>
      </c>
      <c r="B429" t="str">
        <f>IF(ISNUMBER(SEARCH(CHAR(10),AnnexE_NewFormatTerms.csv_Final!F434,1)), LEFT(AnnexE_NewFormatTerms.csv_Final!F434, SEARCH(CHAR(10),AnnexE_NewFormatTerms.csv_Final!F434,1)-1), IF(ISBLANK(AnnexE_NewFormatTerms.csv_Final!F434), "", AnnexE_NewFormatTerms.csv_Final!F434))</f>
        <v>MedDRA:10049040:Weight fluctuation</v>
      </c>
      <c r="C429" t="str">
        <f t="shared" si="24"/>
        <v>10049040:Weight fluctuation</v>
      </c>
      <c r="D429" t="str">
        <f t="shared" si="25"/>
        <v>10049040</v>
      </c>
      <c r="E429" t="str">
        <f t="shared" si="26"/>
        <v>Weight fluctuation</v>
      </c>
    </row>
    <row r="430" spans="1:5">
      <c r="A430" t="str">
        <f>AnnexE_NewFormatTerms.csv_Final!D435</f>
        <v>E1209</v>
      </c>
      <c r="B430" t="str">
        <f>IF(ISNUMBER(SEARCH(CHAR(10),AnnexE_NewFormatTerms.csv_Final!F435,1)), LEFT(AnnexE_NewFormatTerms.csv_Final!F435, SEARCH(CHAR(10),AnnexE_NewFormatTerms.csv_Final!F435,1)-1), IF(ISBLANK(AnnexE_NewFormatTerms.csv_Final!F435), "", AnnexE_NewFormatTerms.csv_Final!F435))</f>
        <v>MedDRA:10020381:Hormonal imbalance</v>
      </c>
      <c r="C430" t="str">
        <f t="shared" si="24"/>
        <v>10020381:Hormonal imbalance</v>
      </c>
      <c r="D430" t="str">
        <f t="shared" si="25"/>
        <v>10020381</v>
      </c>
      <c r="E430" t="str">
        <f t="shared" si="26"/>
        <v>Hormonal imbalance</v>
      </c>
    </row>
    <row r="431" spans="1:5">
      <c r="A431" t="str">
        <f>AnnexE_NewFormatTerms.csv_Final!D436</f>
        <v>E1210</v>
      </c>
      <c r="B431" t="str">
        <f>IF(ISNUMBER(SEARCH(CHAR(10),AnnexE_NewFormatTerms.csv_Final!F436,1)), LEFT(AnnexE_NewFormatTerms.csv_Final!F436, SEARCH(CHAR(10),AnnexE_NewFormatTerms.csv_Final!F436,1)-1), IF(ISBLANK(AnnexE_NewFormatTerms.csv_Final!F436), "", AnnexE_NewFormatTerms.csv_Final!F436))</f>
        <v>MedDRA:10036601:Premature menopause</v>
      </c>
      <c r="C431" t="str">
        <f t="shared" si="24"/>
        <v>10036601:Premature menopause</v>
      </c>
      <c r="D431" t="str">
        <f t="shared" si="25"/>
        <v>10036601</v>
      </c>
      <c r="E431" t="str">
        <f t="shared" si="26"/>
        <v>Premature menopause</v>
      </c>
    </row>
    <row r="432" spans="1:5">
      <c r="A432" t="str">
        <f>AnnexE_NewFormatTerms.csv_Final!D437</f>
        <v>E1211</v>
      </c>
      <c r="B432" t="str">
        <f>IF(ISNUMBER(SEARCH(CHAR(10),AnnexE_NewFormatTerms.csv_Final!F437,1)), LEFT(AnnexE_NewFormatTerms.csv_Final!F437, SEARCH(CHAR(10),AnnexE_NewFormatTerms.csv_Final!F437,1)-1), IF(ISBLANK(AnnexE_NewFormatTerms.csv_Final!F437), "", AnnexE_NewFormatTerms.csv_Final!F437))</f>
        <v>MedDRA:10047628:Vitamin deficiency</v>
      </c>
      <c r="C432" t="str">
        <f t="shared" si="24"/>
        <v>10047628:Vitamin deficiency</v>
      </c>
      <c r="D432" t="str">
        <f t="shared" si="25"/>
        <v>10047628</v>
      </c>
      <c r="E432" t="str">
        <f t="shared" si="26"/>
        <v>Vitamin deficiency</v>
      </c>
    </row>
    <row r="433" spans="1:5">
      <c r="A433" t="str">
        <f>AnnexE_NewFormatTerms.csv_Final!D438</f>
        <v>E1306</v>
      </c>
      <c r="B433" t="str">
        <f>IF(ISNUMBER(SEARCH(CHAR(10),AnnexE_NewFormatTerms.csv_Final!F438,1)), LEFT(AnnexE_NewFormatTerms.csv_Final!F438, SEARCH(CHAR(10),AnnexE_NewFormatTerms.csv_Final!F438,1)-1), IF(ISBLANK(AnnexE_NewFormatTerms.csv_Final!F438), "", AnnexE_NewFormatTerms.csv_Final!F438))</f>
        <v>MedDRA:10046369:Uremia</v>
      </c>
      <c r="C433" t="str">
        <f t="shared" si="24"/>
        <v>10046369:Uremia</v>
      </c>
      <c r="D433" t="str">
        <f t="shared" si="25"/>
        <v>10046369</v>
      </c>
      <c r="E433" t="str">
        <f t="shared" si="26"/>
        <v>Uremia</v>
      </c>
    </row>
    <row r="434" spans="1:5">
      <c r="A434" t="str">
        <f>AnnexE_NewFormatTerms.csv_Final!D439</f>
        <v>E2306</v>
      </c>
      <c r="B434" t="str">
        <f>IF(ISNUMBER(SEARCH(CHAR(10),AnnexE_NewFormatTerms.csv_Final!F439,1)), LEFT(AnnexE_NewFormatTerms.csv_Final!F439, SEARCH(CHAR(10),AnnexE_NewFormatTerms.csv_Final!F439,1)-1), IF(ISBLANK(AnnexE_NewFormatTerms.csv_Final!F439), "", AnnexE_NewFormatTerms.csv_Final!F439))</f>
        <v>MedDRA:10061428:Decreased appetite</v>
      </c>
      <c r="C434" t="str">
        <f t="shared" si="24"/>
        <v>10061428:Decreased appetite</v>
      </c>
      <c r="D434" t="str">
        <f t="shared" si="25"/>
        <v>10061428</v>
      </c>
      <c r="E434" t="str">
        <f t="shared" si="26"/>
        <v>Decreased appetite</v>
      </c>
    </row>
    <row r="435" spans="1:5">
      <c r="A435" t="str">
        <f>AnnexE_NewFormatTerms.csv_Final!D440</f>
        <v>E2307</v>
      </c>
      <c r="B435" t="str">
        <f>IF(ISNUMBER(SEARCH(CHAR(10),AnnexE_NewFormatTerms.csv_Final!F440,1)), LEFT(AnnexE_NewFormatTerms.csv_Final!F440, SEARCH(CHAR(10),AnnexE_NewFormatTerms.csv_Final!F440,1)-1), IF(ISBLANK(AnnexE_NewFormatTerms.csv_Final!F440), "", AnnexE_NewFormatTerms.csv_Final!F440))</f>
        <v>MedDRA:10021654:Increased appetite</v>
      </c>
      <c r="C435" t="str">
        <f t="shared" si="24"/>
        <v>10021654:Increased appetite</v>
      </c>
      <c r="D435" t="str">
        <f t="shared" si="25"/>
        <v>10021654</v>
      </c>
      <c r="E435" t="str">
        <f t="shared" si="26"/>
        <v>Increased appetite</v>
      </c>
    </row>
    <row r="436" spans="1:5">
      <c r="A436" t="str">
        <f>AnnexE_NewFormatTerms.csv_Final!D441</f>
        <v>E13</v>
      </c>
      <c r="B436" t="str">
        <f>IF(ISNUMBER(SEARCH(CHAR(10),AnnexE_NewFormatTerms.csv_Final!F441,1)), LEFT(AnnexE_NewFormatTerms.csv_Final!F441, SEARCH(CHAR(10),AnnexE_NewFormatTerms.csv_Final!F441,1)-1), IF(ISBLANK(AnnexE_NewFormatTerms.csv_Final!F441), "", AnnexE_NewFormatTerms.csv_Final!F441))</f>
        <v/>
      </c>
      <c r="C436" t="str">
        <f t="shared" si="24"/>
        <v>:</v>
      </c>
      <c r="D436" t="str">
        <f t="shared" si="25"/>
        <v/>
      </c>
      <c r="E436" t="str">
        <f t="shared" si="26"/>
        <v/>
      </c>
    </row>
    <row r="437" spans="1:5">
      <c r="A437" t="str">
        <f>AnnexE_NewFormatTerms.csv_Final!D442</f>
        <v>E1301</v>
      </c>
      <c r="B437" t="str">
        <f>IF(ISNUMBER(SEARCH(CHAR(10),AnnexE_NewFormatTerms.csv_Final!F442,1)), LEFT(AnnexE_NewFormatTerms.csv_Final!F442, SEARCH(CHAR(10),AnnexE_NewFormatTerms.csv_Final!F442,1)-1), IF(ISBLANK(AnnexE_NewFormatTerms.csv_Final!F442), "", AnnexE_NewFormatTerms.csv_Final!F442))</f>
        <v>MedDRA:10013990:Dysuria</v>
      </c>
      <c r="C437" t="str">
        <f t="shared" si="24"/>
        <v>10013990:Dysuria</v>
      </c>
      <c r="D437" t="str">
        <f t="shared" si="25"/>
        <v>10013990</v>
      </c>
      <c r="E437" t="str">
        <f t="shared" si="26"/>
        <v>Dysuria</v>
      </c>
    </row>
    <row r="438" spans="1:5">
      <c r="A438" t="str">
        <f>AnnexE_NewFormatTerms.csv_Final!D443</f>
        <v>E1302</v>
      </c>
      <c r="B438" t="str">
        <f>IF(ISNUMBER(SEARCH(CHAR(10),AnnexE_NewFormatTerms.csv_Final!F443,1)), LEFT(AnnexE_NewFormatTerms.csv_Final!F443, SEARCH(CHAR(10),AnnexE_NewFormatTerms.csv_Final!F443,1)-1), IF(ISBLANK(AnnexE_NewFormatTerms.csv_Final!F443), "", AnnexE_NewFormatTerms.csv_Final!F443))</f>
        <v>MedDRA:10019450:Hematuria</v>
      </c>
      <c r="C438" t="str">
        <f t="shared" si="24"/>
        <v>10019450:Hematuria</v>
      </c>
      <c r="D438" t="str">
        <f t="shared" si="25"/>
        <v>10019450</v>
      </c>
      <c r="E438" t="str">
        <f t="shared" si="26"/>
        <v>Hematuria</v>
      </c>
    </row>
    <row r="439" spans="1:5">
      <c r="A439" t="str">
        <f>AnnexE_NewFormatTerms.csv_Final!D444</f>
        <v>E1303</v>
      </c>
      <c r="B439" t="str">
        <f>IF(ISNUMBER(SEARCH(CHAR(10),AnnexE_NewFormatTerms.csv_Final!F444,1)), LEFT(AnnexE_NewFormatTerms.csv_Final!F444, SEARCH(CHAR(10),AnnexE_NewFormatTerms.csv_Final!F444,1)-1), IF(ISBLANK(AnnexE_NewFormatTerms.csv_Final!F444), "", AnnexE_NewFormatTerms.csv_Final!F444))</f>
        <v>MedDRA:10082492:Increased intraperitoneal volume</v>
      </c>
      <c r="C439" t="str">
        <f t="shared" si="24"/>
        <v>10082492:Increased intraperitoneal volume</v>
      </c>
      <c r="D439" t="str">
        <f t="shared" si="25"/>
        <v>10082492</v>
      </c>
      <c r="E439" t="str">
        <f t="shared" si="26"/>
        <v>Increased intraperitoneal volume</v>
      </c>
    </row>
    <row r="440" spans="1:5">
      <c r="A440" t="str">
        <f>AnnexE_NewFormatTerms.csv_Final!D445</f>
        <v>E1304</v>
      </c>
      <c r="B440" t="str">
        <f>IF(ISNUMBER(SEARCH(CHAR(10),AnnexE_NewFormatTerms.csv_Final!F445,1)), LEFT(AnnexE_NewFormatTerms.csv_Final!F445, SEARCH(CHAR(10),AnnexE_NewFormatTerms.csv_Final!F445,1)-1), IF(ISBLANK(AnnexE_NewFormatTerms.csv_Final!F445), "", AnnexE_NewFormatTerms.csv_Final!F445))</f>
        <v>MedDRA:10027566:Micturition urgency</v>
      </c>
      <c r="C440" t="str">
        <f t="shared" si="24"/>
        <v>10027566:Micturition urgency</v>
      </c>
      <c r="D440" t="str">
        <f t="shared" si="25"/>
        <v>10027566</v>
      </c>
      <c r="E440" t="str">
        <f t="shared" si="26"/>
        <v>Micturition urgency</v>
      </c>
    </row>
    <row r="441" spans="1:5">
      <c r="A441" t="str">
        <f>AnnexE_NewFormatTerms.csv_Final!D446</f>
        <v>E1305</v>
      </c>
      <c r="B441" t="str">
        <f>IF(ISNUMBER(SEARCH(CHAR(10),AnnexE_NewFormatTerms.csv_Final!F446,1)), LEFT(AnnexE_NewFormatTerms.csv_Final!F446, SEARCH(CHAR(10),AnnexE_NewFormatTerms.csv_Final!F446,1)-1), IF(ISBLANK(AnnexE_NewFormatTerms.csv_Final!F446), "", AnnexE_NewFormatTerms.csv_Final!F446))</f>
        <v>MedDRA:10062237:Renal impairment</v>
      </c>
      <c r="C441" t="str">
        <f t="shared" si="24"/>
        <v>10062237:Renal impairment</v>
      </c>
      <c r="D441" t="str">
        <f t="shared" si="25"/>
        <v>10062237</v>
      </c>
      <c r="E441" t="str">
        <f t="shared" si="26"/>
        <v>Renal impairment</v>
      </c>
    </row>
    <row r="442" spans="1:5">
      <c r="A442" t="str">
        <f>AnnexE_NewFormatTerms.csv_Final!D447</f>
        <v>E130501</v>
      </c>
      <c r="B442" t="str">
        <f>IF(ISNUMBER(SEARCH(CHAR(10),AnnexE_NewFormatTerms.csv_Final!F447,1)), LEFT(AnnexE_NewFormatTerms.csv_Final!F447, SEARCH(CHAR(10),AnnexE_NewFormatTerms.csv_Final!F447,1)-1), IF(ISBLANK(AnnexE_NewFormatTerms.csv_Final!F447), "", AnnexE_NewFormatTerms.csv_Final!F447))</f>
        <v>MedDRA:10038435:Renal failure</v>
      </c>
      <c r="C442" t="str">
        <f t="shared" si="24"/>
        <v>10038435:Renal failure</v>
      </c>
      <c r="D442" t="str">
        <f t="shared" si="25"/>
        <v>10038435</v>
      </c>
      <c r="E442" t="str">
        <f t="shared" si="26"/>
        <v>Renal failure</v>
      </c>
    </row>
    <row r="443" spans="1:5">
      <c r="A443" t="str">
        <f>AnnexE_NewFormatTerms.csv_Final!D448</f>
        <v>E1306</v>
      </c>
      <c r="B443" t="str">
        <f>IF(ISNUMBER(SEARCH(CHAR(10),AnnexE_NewFormatTerms.csv_Final!F448,1)), LEFT(AnnexE_NewFormatTerms.csv_Final!F448, SEARCH(CHAR(10),AnnexE_NewFormatTerms.csv_Final!F448,1)-1), IF(ISBLANK(AnnexE_NewFormatTerms.csv_Final!F448), "", AnnexE_NewFormatTerms.csv_Final!F448))</f>
        <v>MedDRA:10046369:Uremia</v>
      </c>
      <c r="C443" t="str">
        <f t="shared" si="24"/>
        <v>10046369:Uremia</v>
      </c>
      <c r="D443" t="str">
        <f t="shared" si="25"/>
        <v>10046369</v>
      </c>
      <c r="E443" t="str">
        <f t="shared" si="26"/>
        <v>Uremia</v>
      </c>
    </row>
    <row r="444" spans="1:5">
      <c r="A444" t="str">
        <f>AnnexE_NewFormatTerms.csv_Final!D449</f>
        <v>E1307</v>
      </c>
      <c r="B444" t="str">
        <f>IF(ISNUMBER(SEARCH(CHAR(10),AnnexE_NewFormatTerms.csv_Final!F449,1)), LEFT(AnnexE_NewFormatTerms.csv_Final!F449, SEARCH(CHAR(10),AnnexE_NewFormatTerms.csv_Final!F449,1)-1), IF(ISBLANK(AnnexE_NewFormatTerms.csv_Final!F449), "", AnnexE_NewFormatTerms.csv_Final!F449))</f>
        <v>MedDRA:10065584:Urethral stenosis</v>
      </c>
      <c r="C444" t="str">
        <f t="shared" si="24"/>
        <v>10065584:Urethral stenosis</v>
      </c>
      <c r="D444" t="str">
        <f t="shared" si="25"/>
        <v>10065584</v>
      </c>
      <c r="E444" t="str">
        <f t="shared" si="26"/>
        <v>Urethral stenosis</v>
      </c>
    </row>
    <row r="445" spans="1:5">
      <c r="A445" t="str">
        <f>AnnexE_NewFormatTerms.csv_Final!D450</f>
        <v>E1308</v>
      </c>
      <c r="B445" t="str">
        <f>IF(ISNUMBER(SEARCH(CHAR(10),AnnexE_NewFormatTerms.csv_Final!F450,1)), LEFT(AnnexE_NewFormatTerms.csv_Final!F450, SEARCH(CHAR(10),AnnexE_NewFormatTerms.csv_Final!F450,1)-1), IF(ISBLANK(AnnexE_NewFormatTerms.csv_Final!F450), "", AnnexE_NewFormatTerms.csv_Final!F450))</f>
        <v>MedDRA:10046539:Urinary frequency</v>
      </c>
      <c r="C445" t="str">
        <f t="shared" si="24"/>
        <v>10046539:Urinary frequency</v>
      </c>
      <c r="D445" t="str">
        <f t="shared" si="25"/>
        <v>10046539</v>
      </c>
      <c r="E445" t="str">
        <f t="shared" si="26"/>
        <v>Urinary frequency</v>
      </c>
    </row>
    <row r="446" spans="1:5">
      <c r="A446" t="str">
        <f>AnnexE_NewFormatTerms.csv_Final!D451</f>
        <v>E1309</v>
      </c>
      <c r="B446" t="str">
        <f>IF(ISNUMBER(SEARCH(CHAR(10),AnnexE_NewFormatTerms.csv_Final!F451,1)), LEFT(AnnexE_NewFormatTerms.csv_Final!F451, SEARCH(CHAR(10),AnnexE_NewFormatTerms.csv_Final!F451,1)-1), IF(ISBLANK(AnnexE_NewFormatTerms.csv_Final!F451), "", AnnexE_NewFormatTerms.csv_Final!F451))</f>
        <v>MedDRA:10046555:Urinary retention</v>
      </c>
      <c r="C446" t="str">
        <f t="shared" si="24"/>
        <v>10046555:Urinary retention</v>
      </c>
      <c r="D446" t="str">
        <f t="shared" si="25"/>
        <v>10046555</v>
      </c>
      <c r="E446" t="str">
        <f t="shared" si="26"/>
        <v>Urinary retention</v>
      </c>
    </row>
    <row r="447" spans="1:5">
      <c r="A447" t="str">
        <f>AnnexE_NewFormatTerms.csv_Final!D452</f>
        <v>E1310</v>
      </c>
      <c r="B447" t="str">
        <f>IF(ISNUMBER(SEARCH(CHAR(10),AnnexE_NewFormatTerms.csv_Final!F452,1)), LEFT(AnnexE_NewFormatTerms.csv_Final!F452, SEARCH(CHAR(10),AnnexE_NewFormatTerms.csv_Final!F452,1)-1), IF(ISBLANK(AnnexE_NewFormatTerms.csv_Final!F452), "", AnnexE_NewFormatTerms.csv_Final!F452))</f>
        <v>MedDRA:10046571:Urinary tract infection</v>
      </c>
      <c r="C447" t="str">
        <f t="shared" si="24"/>
        <v>10046571:Urinary tract infection</v>
      </c>
      <c r="D447" t="str">
        <f t="shared" si="25"/>
        <v>10046571</v>
      </c>
      <c r="E447" t="str">
        <f t="shared" si="26"/>
        <v>Urinary tract infection</v>
      </c>
    </row>
    <row r="448" spans="1:5">
      <c r="A448" t="str">
        <f>AnnexE_NewFormatTerms.csv_Final!D453</f>
        <v>E131001</v>
      </c>
      <c r="B448" t="str">
        <f>IF(ISNUMBER(SEARCH(CHAR(10),AnnexE_NewFormatTerms.csv_Final!F453,1)), LEFT(AnnexE_NewFormatTerms.csv_Final!F453, SEARCH(CHAR(10),AnnexE_NewFormatTerms.csv_Final!F453,1)-1), IF(ISBLANK(AnnexE_NewFormatTerms.csv_Final!F453), "", AnnexE_NewFormatTerms.csv_Final!F453))</f>
        <v>MedDRA:10023424:Kidney infection</v>
      </c>
      <c r="C448" t="str">
        <f t="shared" si="24"/>
        <v>10023424:Kidney infection</v>
      </c>
      <c r="D448" t="str">
        <f t="shared" si="25"/>
        <v>10023424</v>
      </c>
      <c r="E448" t="str">
        <f t="shared" si="26"/>
        <v>Kidney infection</v>
      </c>
    </row>
    <row r="449" spans="1:5">
      <c r="A449" t="str">
        <f>AnnexE_NewFormatTerms.csv_Final!D454</f>
        <v>E1311</v>
      </c>
      <c r="B449" t="str">
        <f>IF(ISNUMBER(SEARCH(CHAR(10),AnnexE_NewFormatTerms.csv_Final!F454,1)), LEFT(AnnexE_NewFormatTerms.csv_Final!F454, SEARCH(CHAR(10),AnnexE_NewFormatTerms.csv_Final!F454,1)-1), IF(ISBLANK(AnnexE_NewFormatTerms.csv_Final!F454), "", AnnexE_NewFormatTerms.csv_Final!F454))</f>
        <v/>
      </c>
      <c r="C449" t="str">
        <f t="shared" si="24"/>
        <v>:</v>
      </c>
      <c r="D449" t="str">
        <f t="shared" si="25"/>
        <v/>
      </c>
      <c r="E449" t="str">
        <f t="shared" si="26"/>
        <v/>
      </c>
    </row>
    <row r="450" spans="1:5">
      <c r="A450" t="str">
        <f>AnnexE_NewFormatTerms.csv_Final!D455</f>
        <v>E14</v>
      </c>
      <c r="B450" t="str">
        <f>IF(ISNUMBER(SEARCH(CHAR(10),AnnexE_NewFormatTerms.csv_Final!F455,1)), LEFT(AnnexE_NewFormatTerms.csv_Final!F455, SEARCH(CHAR(10),AnnexE_NewFormatTerms.csv_Final!F455,1)-1), IF(ISBLANK(AnnexE_NewFormatTerms.csv_Final!F455), "", AnnexE_NewFormatTerms.csv_Final!F455))</f>
        <v/>
      </c>
      <c r="C450" t="str">
        <f t="shared" si="24"/>
        <v>:</v>
      </c>
      <c r="D450" t="str">
        <f t="shared" si="25"/>
        <v/>
      </c>
      <c r="E450" t="str">
        <f t="shared" si="26"/>
        <v/>
      </c>
    </row>
    <row r="451" spans="1:5">
      <c r="A451" t="str">
        <f>AnnexE_NewFormatTerms.csv_Final!D456</f>
        <v>E1210</v>
      </c>
      <c r="B451" t="str">
        <f>IF(ISNUMBER(SEARCH(CHAR(10),AnnexE_NewFormatTerms.csv_Final!F456,1)), LEFT(AnnexE_NewFormatTerms.csv_Final!F456, SEARCH(CHAR(10),AnnexE_NewFormatTerms.csv_Final!F456,1)-1), IF(ISBLANK(AnnexE_NewFormatTerms.csv_Final!F456), "", AnnexE_NewFormatTerms.csv_Final!F456))</f>
        <v>MedDRA:10036601:Premature menopause</v>
      </c>
      <c r="C451" t="str">
        <f t="shared" si="24"/>
        <v>10036601:Premature menopause</v>
      </c>
      <c r="D451" t="str">
        <f t="shared" si="25"/>
        <v>10036601</v>
      </c>
      <c r="E451" t="str">
        <f t="shared" si="26"/>
        <v>Premature menopause</v>
      </c>
    </row>
    <row r="452" spans="1:5">
      <c r="A452" t="str">
        <f>AnnexE_NewFormatTerms.csv_Final!D457</f>
        <v>E1401</v>
      </c>
      <c r="B452" t="str">
        <f>IF(ISNUMBER(SEARCH(CHAR(10),AnnexE_NewFormatTerms.csv_Final!F457,1)), LEFT(AnnexE_NewFormatTerms.csv_Final!F457, SEARCH(CHAR(10),AnnexE_NewFormatTerms.csv_Final!F457,1)-1), IF(ISBLANK(AnnexE_NewFormatTerms.csv_Final!F457), "", AnnexE_NewFormatTerms.csv_Final!F457))</f>
        <v>MedDRA:10057094:Vaginal discharge abnormality</v>
      </c>
      <c r="C452" t="str">
        <f t="shared" si="24"/>
        <v>10057094:Vaginal discharge abnormality</v>
      </c>
      <c r="D452" t="str">
        <f t="shared" si="25"/>
        <v>10057094</v>
      </c>
      <c r="E452" t="str">
        <f t="shared" si="26"/>
        <v>Vaginal discharge abnormality</v>
      </c>
    </row>
    <row r="453" spans="1:5">
      <c r="A453" t="str">
        <f>AnnexE_NewFormatTerms.csv_Final!D458</f>
        <v>E1402</v>
      </c>
      <c r="B453" t="str">
        <f>IF(ISNUMBER(SEARCH(CHAR(10),AnnexE_NewFormatTerms.csv_Final!F458,1)), LEFT(AnnexE_NewFormatTerms.csv_Final!F458, SEARCH(CHAR(10),AnnexE_NewFormatTerms.csv_Final!F458,1)-1), IF(ISBLANK(AnnexE_NewFormatTerms.csv_Final!F458), "", AnnexE_NewFormatTerms.csv_Final!F458))</f>
        <v>MedDRA:10006298:Breast pain</v>
      </c>
      <c r="C453" t="str">
        <f t="shared" si="24"/>
        <v>10006298:Breast pain</v>
      </c>
      <c r="D453" t="str">
        <f t="shared" si="25"/>
        <v>10006298</v>
      </c>
      <c r="E453" t="str">
        <f t="shared" si="26"/>
        <v>Breast pain</v>
      </c>
    </row>
    <row r="454" spans="1:5">
      <c r="A454" t="str">
        <f>AnnexE_NewFormatTerms.csv_Final!D459</f>
        <v>E1403</v>
      </c>
      <c r="B454" t="str">
        <f>IF(ISNUMBER(SEARCH(CHAR(10),AnnexE_NewFormatTerms.csv_Final!F459,1)), LEFT(AnnexE_NewFormatTerms.csv_Final!F459, SEARCH(CHAR(10),AnnexE_NewFormatTerms.csv_Final!F459,1)-1), IF(ISBLANK(AnnexE_NewFormatTerms.csv_Final!F459), "", AnnexE_NewFormatTerms.csv_Final!F459))</f>
        <v>MedDRA:10006272:Breast mass</v>
      </c>
      <c r="C454" t="str">
        <f t="shared" si="24"/>
        <v>10006272:Breast mass</v>
      </c>
      <c r="D454" t="str">
        <f t="shared" si="25"/>
        <v>10006272</v>
      </c>
      <c r="E454" t="str">
        <f t="shared" si="26"/>
        <v>Breast mass</v>
      </c>
    </row>
    <row r="455" spans="1:5">
      <c r="A455" t="str">
        <f>AnnexE_NewFormatTerms.csv_Final!D460</f>
        <v>E1404</v>
      </c>
      <c r="B455" t="str">
        <f>IF(ISNUMBER(SEARCH(CHAR(10),AnnexE_NewFormatTerms.csv_Final!F460,1)), LEFT(AnnexE_NewFormatTerms.csv_Final!F460, SEARCH(CHAR(10),AnnexE_NewFormatTerms.csv_Final!F460,1)-1), IF(ISBLANK(AnnexE_NewFormatTerms.csv_Final!F460), "", AnnexE_NewFormatTerms.csv_Final!F460))</f>
        <v>MedDRA:10008351:Cervix disorder</v>
      </c>
      <c r="C455" t="str">
        <f t="shared" si="24"/>
        <v>10008351:Cervix disorder</v>
      </c>
      <c r="D455" t="str">
        <f t="shared" si="25"/>
        <v>10008351</v>
      </c>
      <c r="E455" t="str">
        <f t="shared" si="26"/>
        <v>Cervix disorder</v>
      </c>
    </row>
    <row r="456" spans="1:5">
      <c r="A456" t="str">
        <f>AnnexE_NewFormatTerms.csv_Final!D461</f>
        <v>E1405</v>
      </c>
      <c r="B456" t="str">
        <f>IF(ISNUMBER(SEARCH(CHAR(10),AnnexE_NewFormatTerms.csv_Final!F461,1)), LEFT(AnnexE_NewFormatTerms.csv_Final!F461, SEARCH(CHAR(10),AnnexE_NewFormatTerms.csv_Final!F461,1)-1), IF(ISBLANK(AnnexE_NewFormatTerms.csv_Final!F461), "", AnnexE_NewFormatTerms.csv_Final!F461))</f>
        <v>MedDRA:10013941:Dyspareunia</v>
      </c>
      <c r="C456" t="str">
        <f t="shared" si="24"/>
        <v>10013941:Dyspareunia</v>
      </c>
      <c r="D456" t="str">
        <f t="shared" si="25"/>
        <v>10013941</v>
      </c>
      <c r="E456" t="str">
        <f t="shared" si="26"/>
        <v>Dyspareunia</v>
      </c>
    </row>
    <row r="457" spans="1:5">
      <c r="A457" t="str">
        <f>AnnexE_NewFormatTerms.csv_Final!D462</f>
        <v>E1406</v>
      </c>
      <c r="B457" t="str">
        <f>IF(ISNUMBER(SEARCH(CHAR(10),AnnexE_NewFormatTerms.csv_Final!F462,1)), LEFT(AnnexE_NewFormatTerms.csv_Final!F462, SEARCH(CHAR(10),AnnexE_NewFormatTerms.csv_Final!F462,1)-1), IF(ISBLANK(AnnexE_NewFormatTerms.csv_Final!F462), "", AnnexE_NewFormatTerms.csv_Final!F462))</f>
        <v>MedDRA:10065790:Fallopian tube perforation</v>
      </c>
      <c r="C457" t="str">
        <f t="shared" si="24"/>
        <v>10065790:Fallopian tube perforation</v>
      </c>
      <c r="D457" t="str">
        <f t="shared" si="25"/>
        <v>10065790</v>
      </c>
      <c r="E457" t="str">
        <f t="shared" si="26"/>
        <v>Fallopian tube perforation</v>
      </c>
    </row>
    <row r="458" spans="1:5">
      <c r="A458" t="str">
        <f>AnnexE_NewFormatTerms.csv_Final!D463</f>
        <v>E1407</v>
      </c>
      <c r="B458" t="str">
        <f>IF(ISNUMBER(SEARCH(CHAR(10),AnnexE_NewFormatTerms.csv_Final!F463,1)), LEFT(AnnexE_NewFormatTerms.csv_Final!F463, SEARCH(CHAR(10),AnnexE_NewFormatTerms.csv_Final!F463,1)-1), IF(ISBLANK(AnnexE_NewFormatTerms.csv_Final!F463), "", AnnexE_NewFormatTerms.csv_Final!F463))</f>
        <v>MedDRA:10071812:Genital bleeding</v>
      </c>
      <c r="C458" t="str">
        <f t="shared" si="24"/>
        <v>10071812:Genital bleeding</v>
      </c>
      <c r="D458" t="str">
        <f t="shared" si="25"/>
        <v>10071812</v>
      </c>
      <c r="E458" t="str">
        <f t="shared" si="26"/>
        <v>Genital bleeding</v>
      </c>
    </row>
    <row r="459" spans="1:5">
      <c r="A459" t="str">
        <f>AnnexE_NewFormatTerms.csv_Final!D464</f>
        <v>E140701</v>
      </c>
      <c r="B459" t="str">
        <f>IF(ISNUMBER(SEARCH(CHAR(10),AnnexE_NewFormatTerms.csv_Final!F464,1)), LEFT(AnnexE_NewFormatTerms.csv_Final!F464, SEARCH(CHAR(10),AnnexE_NewFormatTerms.csv_Final!F464,1)-1), IF(ISBLANK(AnnexE_NewFormatTerms.csv_Final!F464), "", AnnexE_NewFormatTerms.csv_Final!F464))</f>
        <v>MedDRA:10022559:Intermenstrual bleeding</v>
      </c>
      <c r="C459" t="str">
        <f t="shared" si="24"/>
        <v>10022559:Intermenstrual bleeding</v>
      </c>
      <c r="D459" t="str">
        <f t="shared" si="25"/>
        <v>10022559</v>
      </c>
      <c r="E459" t="str">
        <f t="shared" si="26"/>
        <v>Intermenstrual bleeding</v>
      </c>
    </row>
    <row r="460" spans="1:5">
      <c r="A460" t="str">
        <f>AnnexE_NewFormatTerms.csv_Final!D465</f>
        <v>E140702</v>
      </c>
      <c r="B460" t="str">
        <f>IF(ISNUMBER(SEARCH(CHAR(10),AnnexE_NewFormatTerms.csv_Final!F465,1)), LEFT(AnnexE_NewFormatTerms.csv_Final!F465, SEARCH(CHAR(10),AnnexE_NewFormatTerms.csv_Final!F465,1)-1), IF(ISBLANK(AnnexE_NewFormatTerms.csv_Final!F465), "", AnnexE_NewFormatTerms.csv_Final!F465))</f>
        <v>MedDRA:10027313:Menorrhagia</v>
      </c>
      <c r="C460" t="str">
        <f t="shared" si="24"/>
        <v>10027313:Menorrhagia</v>
      </c>
      <c r="D460" t="str">
        <f t="shared" si="25"/>
        <v>10027313</v>
      </c>
      <c r="E460" t="str">
        <f t="shared" si="26"/>
        <v>Menorrhagia</v>
      </c>
    </row>
    <row r="461" spans="1:5">
      <c r="A461" t="str">
        <f>AnnexE_NewFormatTerms.csv_Final!D466</f>
        <v>E1408</v>
      </c>
      <c r="B461" t="str">
        <f>IF(ISNUMBER(SEARCH(CHAR(10),AnnexE_NewFormatTerms.csv_Final!F466,1)), LEFT(AnnexE_NewFormatTerms.csv_Final!F466, SEARCH(CHAR(10),AnnexE_NewFormatTerms.csv_Final!F466,1)-1), IF(ISBLANK(AnnexE_NewFormatTerms.csv_Final!F466), "", AnnexE_NewFormatTerms.csv_Final!F466))</f>
        <v>MedDRA:10027333:Menstrual irregularity</v>
      </c>
      <c r="C461" t="str">
        <f t="shared" si="24"/>
        <v>10027333:Menstrual irregularity</v>
      </c>
      <c r="D461" t="str">
        <f t="shared" si="25"/>
        <v>10027333</v>
      </c>
      <c r="E461" t="str">
        <f t="shared" si="26"/>
        <v>Menstrual irregularity</v>
      </c>
    </row>
    <row r="462" spans="1:5">
      <c r="A462" t="str">
        <f>AnnexE_NewFormatTerms.csv_Final!D467</f>
        <v>E1409</v>
      </c>
      <c r="B462" t="str">
        <f>IF(ISNUMBER(SEARCH(CHAR(10),AnnexE_NewFormatTerms.csv_Final!F467,1)), LEFT(AnnexE_NewFormatTerms.csv_Final!F467, SEARCH(CHAR(10),AnnexE_NewFormatTerms.csv_Final!F467,1)-1), IF(ISBLANK(AnnexE_NewFormatTerms.csv_Final!F467), "", AnnexE_NewFormatTerms.csv_Final!F467))</f>
        <v>MedDRA:10082498:Nipple sensation changes</v>
      </c>
      <c r="C462" t="str">
        <f t="shared" ref="C462:C525" si="27">IF(LEN(B462)=0,":", SUBSTITUTE(B462,"MedDRA:",""))</f>
        <v>10082498:Nipple sensation changes</v>
      </c>
      <c r="D462" t="str">
        <f t="shared" ref="D462:D525" si="28">IF( ISBLANK(C462),"", LEFT( C462, SEARCH( ":",C462 ) -1))</f>
        <v>10082498</v>
      </c>
      <c r="E462" t="str">
        <f t="shared" ref="E462:E525" si="29">MID( SUBSTITUTE(C462,"MedDRA:",""), SEARCH( ":",SUBSTITUTE(C462,"MedDRA:","") ) +1,LEN(SUBSTITUTE(C462,"MedDRA:","") ) )</f>
        <v>Nipple sensation changes</v>
      </c>
    </row>
    <row r="463" spans="1:5">
      <c r="A463" t="str">
        <f>AnnexE_NewFormatTerms.csv_Final!D468</f>
        <v>E1410</v>
      </c>
      <c r="B463" t="str">
        <f>IF(ISNUMBER(SEARCH(CHAR(10),AnnexE_NewFormatTerms.csv_Final!F468,1)), LEFT(AnnexE_NewFormatTerms.csv_Final!F468, SEARCH(CHAR(10),AnnexE_NewFormatTerms.csv_Final!F468,1)-1), IF(ISBLANK(AnnexE_NewFormatTerms.csv_Final!F468), "", AnnexE_NewFormatTerms.csv_Final!F468))</f>
        <v>MedDRA:10029424:Nipple ulceration</v>
      </c>
      <c r="C463" t="str">
        <f t="shared" si="27"/>
        <v>10029424:Nipple ulceration</v>
      </c>
      <c r="D463" t="str">
        <f t="shared" si="28"/>
        <v>10029424</v>
      </c>
      <c r="E463" t="str">
        <f t="shared" si="29"/>
        <v>Nipple ulceration</v>
      </c>
    </row>
    <row r="464" spans="1:5">
      <c r="A464" t="str">
        <f>AnnexE_NewFormatTerms.csv_Final!D469</f>
        <v>E1411</v>
      </c>
      <c r="B464" t="str">
        <f>IF(ISNUMBER(SEARCH(CHAR(10),AnnexE_NewFormatTerms.csv_Final!F469,1)), LEFT(AnnexE_NewFormatTerms.csv_Final!F469, SEARCH(CHAR(10),AnnexE_NewFormatTerms.csv_Final!F469,1)-1), IF(ISBLANK(AnnexE_NewFormatTerms.csv_Final!F469), "", AnnexE_NewFormatTerms.csv_Final!F469))</f>
        <v>MedDRA:10034254:Pelvic inflammatory disease</v>
      </c>
      <c r="C464" t="str">
        <f t="shared" si="27"/>
        <v>10034254:Pelvic inflammatory disease</v>
      </c>
      <c r="D464" t="str">
        <f t="shared" si="28"/>
        <v>10034254</v>
      </c>
      <c r="E464" t="str">
        <f t="shared" si="29"/>
        <v>Pelvic inflammatory disease</v>
      </c>
    </row>
    <row r="465" spans="1:5">
      <c r="A465" t="str">
        <f>AnnexE_NewFormatTerms.csv_Final!D470</f>
        <v>E1412</v>
      </c>
      <c r="B465" t="str">
        <f>IF(ISNUMBER(SEARCH(CHAR(10),AnnexE_NewFormatTerms.csv_Final!F470,1)), LEFT(AnnexE_NewFormatTerms.csv_Final!F470, SEARCH(CHAR(10),AnnexE_NewFormatTerms.csv_Final!F470,1)-1), IF(ISBLANK(AnnexE_NewFormatTerms.csv_Final!F470), "", AnnexE_NewFormatTerms.csv_Final!F470))</f>
        <v>MedDRA:10051097:Rectovaginal fistula</v>
      </c>
      <c r="C465" t="str">
        <f t="shared" si="27"/>
        <v>10051097:Rectovaginal fistula</v>
      </c>
      <c r="D465" t="str">
        <f t="shared" si="28"/>
        <v>10051097</v>
      </c>
      <c r="E465" t="str">
        <f t="shared" si="29"/>
        <v>Rectovaginal fistula</v>
      </c>
    </row>
    <row r="466" spans="1:5">
      <c r="A466" t="str">
        <f>AnnexE_NewFormatTerms.csv_Final!D471</f>
        <v>E1413</v>
      </c>
      <c r="B466" t="str">
        <f>IF(ISNUMBER(SEARCH(CHAR(10),AnnexE_NewFormatTerms.csv_Final!F471,1)), LEFT(AnnexE_NewFormatTerms.csv_Final!F471, SEARCH(CHAR(10),AnnexE_NewFormatTerms.csv_Final!F471,1)-1), IF(ISBLANK(AnnexE_NewFormatTerms.csv_Final!F471), "", AnnexE_NewFormatTerms.csv_Final!F471))</f>
        <v>MedDRA:10040477:Sexual dysfunction</v>
      </c>
      <c r="C466" t="str">
        <f t="shared" si="27"/>
        <v>10040477:Sexual dysfunction</v>
      </c>
      <c r="D466" t="str">
        <f t="shared" si="28"/>
        <v>10040477</v>
      </c>
      <c r="E466" t="str">
        <f t="shared" si="29"/>
        <v>Sexual dysfunction</v>
      </c>
    </row>
    <row r="467" spans="1:5">
      <c r="A467" t="str">
        <f>AnnexE_NewFormatTerms.csv_Final!D472</f>
        <v>E141301</v>
      </c>
      <c r="B467" t="str">
        <f>IF(ISNUMBER(SEARCH(CHAR(10),AnnexE_NewFormatTerms.csv_Final!F472,1)), LEFT(AnnexE_NewFormatTerms.csv_Final!F472, SEARCH(CHAR(10),AnnexE_NewFormatTerms.csv_Final!F472,1)-1), IF(ISBLANK(AnnexE_NewFormatTerms.csv_Final!F472), "", AnnexE_NewFormatTerms.csv_Final!F472))</f>
        <v>MedDRA:10061461:Erectile dysfunction</v>
      </c>
      <c r="C467" t="str">
        <f t="shared" si="27"/>
        <v>10061461:Erectile dysfunction</v>
      </c>
      <c r="D467" t="str">
        <f t="shared" si="28"/>
        <v>10061461</v>
      </c>
      <c r="E467" t="str">
        <f t="shared" si="29"/>
        <v>Erectile dysfunction</v>
      </c>
    </row>
    <row r="468" spans="1:5">
      <c r="A468" t="str">
        <f>AnnexE_NewFormatTerms.csv_Final!D473</f>
        <v>E1414</v>
      </c>
      <c r="B468" t="str">
        <f>IF(ISNUMBER(SEARCH(CHAR(10),AnnexE_NewFormatTerms.csv_Final!F473,1)), LEFT(AnnexE_NewFormatTerms.csv_Final!F473, SEARCH(CHAR(10),AnnexE_NewFormatTerms.csv_Final!F473,1)-1), IF(ISBLANK(AnnexE_NewFormatTerms.csv_Final!F473), "", AnnexE_NewFormatTerms.csv_Final!F473))</f>
        <v>MedDRA:10044248:Toxic shock syndrome</v>
      </c>
      <c r="C468" t="str">
        <f t="shared" si="27"/>
        <v>10044248:Toxic shock syndrome</v>
      </c>
      <c r="D468" t="str">
        <f t="shared" si="28"/>
        <v>10044248</v>
      </c>
      <c r="E468" t="str">
        <f t="shared" si="29"/>
        <v>Toxic shock syndrome</v>
      </c>
    </row>
    <row r="469" spans="1:5">
      <c r="A469" t="str">
        <f>AnnexE_NewFormatTerms.csv_Final!D474</f>
        <v>E1415</v>
      </c>
      <c r="B469" t="str">
        <f>IF(ISNUMBER(SEARCH(CHAR(10),AnnexE_NewFormatTerms.csv_Final!F474,1)), LEFT(AnnexE_NewFormatTerms.csv_Final!F474, SEARCH(CHAR(10),AnnexE_NewFormatTerms.csv_Final!F474,1)-1), IF(ISBLANK(AnnexE_NewFormatTerms.csv_Final!F474), "", AnnexE_NewFormatTerms.csv_Final!F474))</f>
        <v>MedDRA:10046810:Uterine perforation</v>
      </c>
      <c r="C469" t="str">
        <f t="shared" si="27"/>
        <v>10046810:Uterine perforation</v>
      </c>
      <c r="D469" t="str">
        <f t="shared" si="28"/>
        <v>10046810</v>
      </c>
      <c r="E469" t="str">
        <f t="shared" si="29"/>
        <v>Uterine perforation</v>
      </c>
    </row>
    <row r="470" spans="1:5">
      <c r="A470" t="str">
        <f>AnnexE_NewFormatTerms.csv_Final!D475</f>
        <v>E1416</v>
      </c>
      <c r="B470" t="str">
        <f>IF(ISNUMBER(SEARCH(CHAR(10),AnnexE_NewFormatTerms.csv_Final!F475,1)), LEFT(AnnexE_NewFormatTerms.csv_Final!F475, SEARCH(CHAR(10),AnnexE_NewFormatTerms.csv_Final!F475,1)-1), IF(ISBLANK(AnnexE_NewFormatTerms.csv_Final!F475), "", AnnexE_NewFormatTerms.csv_Final!F475))</f>
        <v>MedDRA:10069086:Vesicovaginal fistula</v>
      </c>
      <c r="C470" t="str">
        <f t="shared" si="27"/>
        <v>10069086:Vesicovaginal fistula</v>
      </c>
      <c r="D470" t="str">
        <f t="shared" si="28"/>
        <v>10069086</v>
      </c>
      <c r="E470" t="str">
        <f t="shared" si="29"/>
        <v>Vesicovaginal fistula</v>
      </c>
    </row>
    <row r="471" spans="1:5">
      <c r="A471" t="str">
        <f>AnnexE_NewFormatTerms.csv_Final!D476</f>
        <v>E1417</v>
      </c>
      <c r="B471" t="str">
        <f>IF(ISNUMBER(SEARCH(CHAR(10),AnnexE_NewFormatTerms.csv_Final!F476,1)), LEFT(AnnexE_NewFormatTerms.csv_Final!F476, SEARCH(CHAR(10),AnnexE_NewFormatTerms.csv_Final!F476,1)-1), IF(ISBLANK(AnnexE_NewFormatTerms.csv_Final!F476), "", AnnexE_NewFormatTerms.csv_Final!F476))</f>
        <v/>
      </c>
      <c r="C471" t="str">
        <f t="shared" si="27"/>
        <v>:</v>
      </c>
      <c r="D471" t="str">
        <f t="shared" si="28"/>
        <v/>
      </c>
      <c r="E471" t="str">
        <f t="shared" si="29"/>
        <v/>
      </c>
    </row>
    <row r="472" spans="1:5">
      <c r="A472" t="str">
        <f>AnnexE_NewFormatTerms.csv_Final!D477</f>
        <v>E1418</v>
      </c>
      <c r="B472" t="str">
        <f>IF(ISNUMBER(SEARCH(CHAR(10),AnnexE_NewFormatTerms.csv_Final!F477,1)), LEFT(AnnexE_NewFormatTerms.csv_Final!F477, SEARCH(CHAR(10),AnnexE_NewFormatTerms.csv_Final!F477,1)-1), IF(ISBLANK(AnnexE_NewFormatTerms.csv_Final!F477), "", AnnexE_NewFormatTerms.csv_Final!F477))</f>
        <v/>
      </c>
      <c r="C472" t="str">
        <f t="shared" si="27"/>
        <v>:</v>
      </c>
      <c r="D472" t="str">
        <f t="shared" si="28"/>
        <v/>
      </c>
      <c r="E472" t="str">
        <f t="shared" si="29"/>
        <v/>
      </c>
    </row>
    <row r="473" spans="1:5">
      <c r="A473" t="str">
        <f>AnnexE_NewFormatTerms.csv_Final!D478</f>
        <v>E1506</v>
      </c>
      <c r="B473" t="str">
        <f>IF(ISNUMBER(SEARCH(CHAR(10),AnnexE_NewFormatTerms.csv_Final!F478,1)), LEFT(AnnexE_NewFormatTerms.csv_Final!F478, SEARCH(CHAR(10),AnnexE_NewFormatTerms.csv_Final!F478,1)-1), IF(ISBLANK(AnnexE_NewFormatTerms.csv_Final!F478), "", AnnexE_NewFormatTerms.csv_Final!F478))</f>
        <v>MedDRA:10014166:Ectopic pregnancy</v>
      </c>
      <c r="C473" t="str">
        <f t="shared" si="27"/>
        <v>10014166:Ectopic pregnancy</v>
      </c>
      <c r="D473" t="str">
        <f t="shared" si="28"/>
        <v>10014166</v>
      </c>
      <c r="E473" t="str">
        <f t="shared" si="29"/>
        <v>Ectopic pregnancy</v>
      </c>
    </row>
    <row r="474" spans="1:5">
      <c r="A474" t="str">
        <f>AnnexE_NewFormatTerms.csv_Final!D479</f>
        <v>E1509</v>
      </c>
      <c r="B474" t="str">
        <f>IF(ISNUMBER(SEARCH(CHAR(10),AnnexE_NewFormatTerms.csv_Final!F479,1)), LEFT(AnnexE_NewFormatTerms.csv_Final!F479, SEARCH(CHAR(10),AnnexE_NewFormatTerms.csv_Final!F479,1)-1), IF(ISBLANK(AnnexE_NewFormatTerms.csv_Final!F479), "", AnnexE_NewFormatTerms.csv_Final!F479))</f>
        <v>MedDRA:10021632:Incompetent cervix</v>
      </c>
      <c r="C474" t="str">
        <f t="shared" si="27"/>
        <v>10021632:Incompetent cervix</v>
      </c>
      <c r="D474" t="str">
        <f t="shared" si="28"/>
        <v>10021632</v>
      </c>
      <c r="E474" t="str">
        <f t="shared" si="29"/>
        <v>Incompetent cervix</v>
      </c>
    </row>
    <row r="475" spans="1:5">
      <c r="A475" t="str">
        <f>AnnexE_NewFormatTerms.csv_Final!D480</f>
        <v>E1519</v>
      </c>
      <c r="B475" t="str">
        <f>IF(ISNUMBER(SEARCH(CHAR(10),AnnexE_NewFormatTerms.csv_Final!F480,1)), LEFT(AnnexE_NewFormatTerms.csv_Final!F480, SEARCH(CHAR(10),AnnexE_NewFormatTerms.csv_Final!F480,1)-1), IF(ISBLANK(AnnexE_NewFormatTerms.csv_Final!F480), "", AnnexE_NewFormatTerms.csv_Final!F480))</f>
        <v>MedDRA:10080926:Vaginal mucosal damage</v>
      </c>
      <c r="C475" t="str">
        <f t="shared" si="27"/>
        <v>10080926:Vaginal mucosal damage</v>
      </c>
      <c r="D475" t="str">
        <f t="shared" si="28"/>
        <v>10080926</v>
      </c>
      <c r="E475" t="str">
        <f t="shared" si="29"/>
        <v>Vaginal mucosal damage</v>
      </c>
    </row>
    <row r="476" spans="1:5">
      <c r="A476" t="str">
        <f>AnnexE_NewFormatTerms.csv_Final!D481</f>
        <v>E2341</v>
      </c>
      <c r="B476" t="str">
        <f>IF(ISNUMBER(SEARCH(CHAR(10),AnnexE_NewFormatTerms.csv_Final!F481,1)), LEFT(AnnexE_NewFormatTerms.csv_Final!F481, SEARCH(CHAR(10),AnnexE_NewFormatTerms.csv_Final!F481,1)-1), IF(ISBLANK(AnnexE_NewFormatTerms.csv_Final!F481), "", AnnexE_NewFormatTerms.csv_Final!F481))</f>
        <v/>
      </c>
      <c r="C476" t="str">
        <f t="shared" si="27"/>
        <v>:</v>
      </c>
      <c r="D476" t="str">
        <f t="shared" si="28"/>
        <v/>
      </c>
      <c r="E476" t="str">
        <f t="shared" si="29"/>
        <v/>
      </c>
    </row>
    <row r="477" spans="1:5">
      <c r="A477" t="str">
        <f>AnnexE_NewFormatTerms.csv_Final!D482</f>
        <v>E15</v>
      </c>
      <c r="B477" t="str">
        <f>IF(ISNUMBER(SEARCH(CHAR(10),AnnexE_NewFormatTerms.csv_Final!F482,1)), LEFT(AnnexE_NewFormatTerms.csv_Final!F482, SEARCH(CHAR(10),AnnexE_NewFormatTerms.csv_Final!F482,1)-1), IF(ISBLANK(AnnexE_NewFormatTerms.csv_Final!F482), "", AnnexE_NewFormatTerms.csv_Final!F482))</f>
        <v/>
      </c>
      <c r="C477" t="str">
        <f t="shared" si="27"/>
        <v>:</v>
      </c>
      <c r="D477" t="str">
        <f t="shared" si="28"/>
        <v/>
      </c>
      <c r="E477" t="str">
        <f t="shared" si="29"/>
        <v/>
      </c>
    </row>
    <row r="478" spans="1:5">
      <c r="A478" t="str">
        <f>AnnexE_NewFormatTerms.csv_Final!D483</f>
        <v>E1501</v>
      </c>
      <c r="B478" t="str">
        <f>IF(ISNUMBER(SEARCH(CHAR(10),AnnexE_NewFormatTerms.csv_Final!F483,1)), LEFT(AnnexE_NewFormatTerms.csv_Final!F483, SEARCH(CHAR(10),AnnexE_NewFormatTerms.csv_Final!F483,1)-1), IF(ISBLANK(AnnexE_NewFormatTerms.csv_Final!F483), "", AnnexE_NewFormatTerms.csv_Final!F483))</f>
        <v>MedDRA:10000210:Abortion</v>
      </c>
      <c r="C478" t="str">
        <f t="shared" si="27"/>
        <v>10000210:Abortion</v>
      </c>
      <c r="D478" t="str">
        <f t="shared" si="28"/>
        <v>10000210</v>
      </c>
      <c r="E478" t="str">
        <f t="shared" si="29"/>
        <v>Abortion</v>
      </c>
    </row>
    <row r="479" spans="1:5">
      <c r="A479" t="str">
        <f>AnnexE_NewFormatTerms.csv_Final!D484</f>
        <v>E150101</v>
      </c>
      <c r="B479" t="str">
        <f>IF(ISNUMBER(SEARCH(CHAR(10),AnnexE_NewFormatTerms.csv_Final!F484,1)), LEFT(AnnexE_NewFormatTerms.csv_Final!F484, SEARCH(CHAR(10),AnnexE_NewFormatTerms.csv_Final!F484,1)-1), IF(ISBLANK(AnnexE_NewFormatTerms.csv_Final!F484), "", AnnexE_NewFormatTerms.csv_Final!F484))</f>
        <v>MedDRA:10060928:Abortion induced complete</v>
      </c>
      <c r="C479" t="str">
        <f t="shared" si="27"/>
        <v>10060928:Abortion induced complete</v>
      </c>
      <c r="D479" t="str">
        <f t="shared" si="28"/>
        <v>10060928</v>
      </c>
      <c r="E479" t="str">
        <f t="shared" si="29"/>
        <v>Abortion induced complete</v>
      </c>
    </row>
    <row r="480" spans="1:5">
      <c r="A480" t="str">
        <f>AnnexE_NewFormatTerms.csv_Final!D485</f>
        <v>E150102</v>
      </c>
      <c r="B480" t="str">
        <f>IF(ISNUMBER(SEARCH(CHAR(10),AnnexE_NewFormatTerms.csv_Final!F485,1)), LEFT(AnnexE_NewFormatTerms.csv_Final!F485, SEARCH(CHAR(10),AnnexE_NewFormatTerms.csv_Final!F485,1)-1), IF(ISBLANK(AnnexE_NewFormatTerms.csv_Final!F485), "", AnnexE_NewFormatTerms.csv_Final!F485))</f>
        <v>MedDRA:10053984:Abortion induced incomplete</v>
      </c>
      <c r="C480" t="str">
        <f t="shared" si="27"/>
        <v>10053984:Abortion induced incomplete</v>
      </c>
      <c r="D480" t="str">
        <f t="shared" si="28"/>
        <v>10053984</v>
      </c>
      <c r="E480" t="str">
        <f t="shared" si="29"/>
        <v>Abortion induced incomplete</v>
      </c>
    </row>
    <row r="481" spans="1:5">
      <c r="A481" t="str">
        <f>AnnexE_NewFormatTerms.csv_Final!D486</f>
        <v>E150103</v>
      </c>
      <c r="B481" t="str">
        <f>IF(ISNUMBER(SEARCH(CHAR(10),AnnexE_NewFormatTerms.csv_Final!F486,1)), LEFT(AnnexE_NewFormatTerms.csv_Final!F486, SEARCH(CHAR(10),AnnexE_NewFormatTerms.csv_Final!F486,1)-1), IF(ISBLANK(AnnexE_NewFormatTerms.csv_Final!F486), "", AnnexE_NewFormatTerms.csv_Final!F486))</f>
        <v>MedDRA:10021716:Induced abortion</v>
      </c>
      <c r="C481" t="str">
        <f t="shared" si="27"/>
        <v>10021716:Induced abortion</v>
      </c>
      <c r="D481" t="str">
        <f t="shared" si="28"/>
        <v>10021716</v>
      </c>
      <c r="E481" t="str">
        <f t="shared" si="29"/>
        <v>Induced abortion</v>
      </c>
    </row>
    <row r="482" spans="1:5">
      <c r="A482" t="str">
        <f>AnnexE_NewFormatTerms.csv_Final!D487</f>
        <v>E150104</v>
      </c>
      <c r="B482" t="str">
        <f>IF(ISNUMBER(SEARCH(CHAR(10),AnnexE_NewFormatTerms.csv_Final!F487,1)), LEFT(AnnexE_NewFormatTerms.csv_Final!F487, SEARCH(CHAR(10),AnnexE_NewFormatTerms.csv_Final!F487,1)-1), IF(ISBLANK(AnnexE_NewFormatTerms.csv_Final!F487), "", AnnexE_NewFormatTerms.csv_Final!F487))</f>
        <v>MedDRA:10027704:Missed abortion</v>
      </c>
      <c r="C482" t="str">
        <f t="shared" si="27"/>
        <v>10027704:Missed abortion</v>
      </c>
      <c r="D482" t="str">
        <f t="shared" si="28"/>
        <v>10027704</v>
      </c>
      <c r="E482" t="str">
        <f t="shared" si="29"/>
        <v>Missed abortion</v>
      </c>
    </row>
    <row r="483" spans="1:5">
      <c r="A483" t="str">
        <f>AnnexE_NewFormatTerms.csv_Final!D488</f>
        <v>E150105</v>
      </c>
      <c r="B483" t="str">
        <f>IF(ISNUMBER(SEARCH(CHAR(10),AnnexE_NewFormatTerms.csv_Final!F488,1)), LEFT(AnnexE_NewFormatTerms.csv_Final!F488, SEARCH(CHAR(10),AnnexE_NewFormatTerms.csv_Final!F488,1)-1), IF(ISBLANK(AnnexE_NewFormatTerms.csv_Final!F488), "", AnnexE_NewFormatTerms.csv_Final!F488))</f>
        <v>MedDRA:10041687:Spontaneous abortion</v>
      </c>
      <c r="C483" t="str">
        <f t="shared" si="27"/>
        <v>10041687:Spontaneous abortion</v>
      </c>
      <c r="D483" t="str">
        <f t="shared" si="28"/>
        <v>10041687</v>
      </c>
      <c r="E483" t="str">
        <f t="shared" si="29"/>
        <v>Spontaneous abortion</v>
      </c>
    </row>
    <row r="484" spans="1:5">
      <c r="A484" t="str">
        <f>AnnexE_NewFormatTerms.csv_Final!D489</f>
        <v>E1502</v>
      </c>
      <c r="B484" t="str">
        <f>IF(ISNUMBER(SEARCH(CHAR(10),AnnexE_NewFormatTerms.csv_Final!F489,1)), LEFT(AnnexE_NewFormatTerms.csv_Final!F489, SEARCH(CHAR(10),AnnexE_NewFormatTerms.csv_Final!F489,1)-1), IF(ISBLANK(AnnexE_NewFormatTerms.csv_Final!F489), "", AnnexE_NewFormatTerms.csv_Final!F489))</f>
        <v>MedDRA:10051242:Amnionitis</v>
      </c>
      <c r="C484" t="str">
        <f t="shared" si="27"/>
        <v>10051242:Amnionitis</v>
      </c>
      <c r="D484" t="str">
        <f t="shared" si="28"/>
        <v>10051242</v>
      </c>
      <c r="E484" t="str">
        <f t="shared" si="29"/>
        <v>Amnionitis</v>
      </c>
    </row>
    <row r="485" spans="1:5">
      <c r="A485" t="str">
        <f>AnnexE_NewFormatTerms.csv_Final!D490</f>
        <v>E1503</v>
      </c>
      <c r="B485" t="str">
        <f>IF(ISNUMBER(SEARCH(CHAR(10),AnnexE_NewFormatTerms.csv_Final!F490,1)), LEFT(AnnexE_NewFormatTerms.csv_Final!F490, SEARCH(CHAR(10),AnnexE_NewFormatTerms.csv_Final!F490,1)-1), IF(ISBLANK(AnnexE_NewFormatTerms.csv_Final!F490), "", AnnexE_NewFormatTerms.csv_Final!F490))</f>
        <v>MedDRA:10060531:Cephalohematoma</v>
      </c>
      <c r="C485" t="str">
        <f t="shared" si="27"/>
        <v>10060531:Cephalohematoma</v>
      </c>
      <c r="D485" t="str">
        <f t="shared" si="28"/>
        <v>10060531</v>
      </c>
      <c r="E485" t="str">
        <f t="shared" si="29"/>
        <v>Cephalohematoma</v>
      </c>
    </row>
    <row r="486" spans="1:5">
      <c r="A486" t="str">
        <f>AnnexE_NewFormatTerms.csv_Final!D491</f>
        <v>E1504</v>
      </c>
      <c r="B486" t="str">
        <f>IF(ISNUMBER(SEARCH(CHAR(10),AnnexE_NewFormatTerms.csv_Final!F491,1)), LEFT(AnnexE_NewFormatTerms.csv_Final!F491, SEARCH(CHAR(10),AnnexE_NewFormatTerms.csv_Final!F491,1)-1), IF(ISBLANK(AnnexE_NewFormatTerms.csv_Final!F491), "", AnnexE_NewFormatTerms.csv_Final!F491))</f>
        <v>MedDRA:10008755:Chorioamnionitis</v>
      </c>
      <c r="C486" t="str">
        <f t="shared" si="27"/>
        <v>10008755:Chorioamnionitis</v>
      </c>
      <c r="D486" t="str">
        <f t="shared" si="28"/>
        <v>10008755</v>
      </c>
      <c r="E486" t="str">
        <f t="shared" si="29"/>
        <v>Chorioamnionitis</v>
      </c>
    </row>
    <row r="487" spans="1:5">
      <c r="A487" t="str">
        <f>AnnexE_NewFormatTerms.csv_Final!D492</f>
        <v>E1505</v>
      </c>
      <c r="B487" t="str">
        <f>IF(ISNUMBER(SEARCH(CHAR(10),AnnexE_NewFormatTerms.csv_Final!F492,1)), LEFT(AnnexE_NewFormatTerms.csv_Final!F492, SEARCH(CHAR(10),AnnexE_NewFormatTerms.csv_Final!F492,1)-1), IF(ISBLANK(AnnexE_NewFormatTerms.csv_Final!F492), "", AnnexE_NewFormatTerms.csv_Final!F492))</f>
        <v>MedDRA:10048305:Birth defects</v>
      </c>
      <c r="C487" t="str">
        <f t="shared" si="27"/>
        <v>10048305:Birth defects</v>
      </c>
      <c r="D487" t="str">
        <f t="shared" si="28"/>
        <v>10048305</v>
      </c>
      <c r="E487" t="str">
        <f t="shared" si="29"/>
        <v>Birth defects</v>
      </c>
    </row>
    <row r="488" spans="1:5">
      <c r="A488" t="str">
        <f>AnnexE_NewFormatTerms.csv_Final!D493</f>
        <v>E1506</v>
      </c>
      <c r="B488" t="str">
        <f>IF(ISNUMBER(SEARCH(CHAR(10),AnnexE_NewFormatTerms.csv_Final!F493,1)), LEFT(AnnexE_NewFormatTerms.csv_Final!F493, SEARCH(CHAR(10),AnnexE_NewFormatTerms.csv_Final!F493,1)-1), IF(ISBLANK(AnnexE_NewFormatTerms.csv_Final!F493), "", AnnexE_NewFormatTerms.csv_Final!F493))</f>
        <v>MedDRA:10014166:Ectopic pregnancy</v>
      </c>
      <c r="C488" t="str">
        <f t="shared" si="27"/>
        <v>10014166:Ectopic pregnancy</v>
      </c>
      <c r="D488" t="str">
        <f t="shared" si="28"/>
        <v>10014166</v>
      </c>
      <c r="E488" t="str">
        <f t="shared" si="29"/>
        <v>Ectopic pregnancy</v>
      </c>
    </row>
    <row r="489" spans="1:5">
      <c r="A489" t="str">
        <f>AnnexE_NewFormatTerms.csv_Final!D494</f>
        <v>E1507</v>
      </c>
      <c r="B489" t="str">
        <f>IF(ISNUMBER(SEARCH(CHAR(10),AnnexE_NewFormatTerms.csv_Final!F494,1)), LEFT(AnnexE_NewFormatTerms.csv_Final!F494, SEARCH(CHAR(10),AnnexE_NewFormatTerms.csv_Final!F494,1)-1), IF(ISBLANK(AnnexE_NewFormatTerms.csv_Final!F494), "", AnnexE_NewFormatTerms.csv_Final!F494))</f>
        <v>MedDRA:10016486:Fetal distress</v>
      </c>
      <c r="C489" t="str">
        <f t="shared" si="27"/>
        <v>10016486:Fetal distress</v>
      </c>
      <c r="D489" t="str">
        <f t="shared" si="28"/>
        <v>10016486</v>
      </c>
      <c r="E489" t="str">
        <f t="shared" si="29"/>
        <v>Fetal distress</v>
      </c>
    </row>
    <row r="490" spans="1:5">
      <c r="A490" t="str">
        <f>AnnexE_NewFormatTerms.csv_Final!D495</f>
        <v>E1508</v>
      </c>
      <c r="B490" t="str">
        <f>IF(ISNUMBER(SEARCH(CHAR(10),AnnexE_NewFormatTerms.csv_Final!F495,1)), LEFT(AnnexE_NewFormatTerms.csv_Final!F495, SEARCH(CHAR(10),AnnexE_NewFormatTerms.csv_Final!F495,1)-1), IF(ISBLANK(AnnexE_NewFormatTerms.csv_Final!F495), "", AnnexE_NewFormatTerms.csv_Final!F495))</f>
        <v>MedDRA:10022748:Intra-uterine hypoxia</v>
      </c>
      <c r="C490" t="str">
        <f t="shared" si="27"/>
        <v>10022748:Intra-uterine hypoxia</v>
      </c>
      <c r="D490" t="str">
        <f t="shared" si="28"/>
        <v>10022748</v>
      </c>
      <c r="E490" t="str">
        <f t="shared" si="29"/>
        <v>Intra-uterine hypoxia</v>
      </c>
    </row>
    <row r="491" spans="1:5">
      <c r="A491" t="str">
        <f>AnnexE_NewFormatTerms.csv_Final!D496</f>
        <v>E1509</v>
      </c>
      <c r="B491" t="str">
        <f>IF(ISNUMBER(SEARCH(CHAR(10),AnnexE_NewFormatTerms.csv_Final!F496,1)), LEFT(AnnexE_NewFormatTerms.csv_Final!F496, SEARCH(CHAR(10),AnnexE_NewFormatTerms.csv_Final!F496,1)-1), IF(ISBLANK(AnnexE_NewFormatTerms.csv_Final!F496), "", AnnexE_NewFormatTerms.csv_Final!F496))</f>
        <v>MedDRA:10021632:Incompetent cervix</v>
      </c>
      <c r="C491" t="str">
        <f t="shared" si="27"/>
        <v>10021632:Incompetent cervix</v>
      </c>
      <c r="D491" t="str">
        <f t="shared" si="28"/>
        <v>10021632</v>
      </c>
      <c r="E491" t="str">
        <f t="shared" si="29"/>
        <v>Incompetent cervix</v>
      </c>
    </row>
    <row r="492" spans="1:5">
      <c r="A492" t="str">
        <f>AnnexE_NewFormatTerms.csv_Final!D497</f>
        <v>E1510</v>
      </c>
      <c r="B492" t="str">
        <f>IF(ISNUMBER(SEARCH(CHAR(10),AnnexE_NewFormatTerms.csv_Final!F497,1)), LEFT(AnnexE_NewFormatTerms.csv_Final!F497, SEARCH(CHAR(10),AnnexE_NewFormatTerms.csv_Final!F497,1)-1), IF(ISBLANK(AnnexE_NewFormatTerms.csv_Final!F497), "", AnnexE_NewFormatTerms.csv_Final!F497))</f>
        <v>MedDRA:10002944:Apgar score low</v>
      </c>
      <c r="C492" t="str">
        <f t="shared" si="27"/>
        <v>10002944:Apgar score low</v>
      </c>
      <c r="D492" t="str">
        <f t="shared" si="28"/>
        <v>10002944</v>
      </c>
      <c r="E492" t="str">
        <f t="shared" si="29"/>
        <v>Apgar score low</v>
      </c>
    </row>
    <row r="493" spans="1:5">
      <c r="A493" t="str">
        <f>AnnexE_NewFormatTerms.csv_Final!D498</f>
        <v>E1511</v>
      </c>
      <c r="B493" t="str">
        <f>IF(ISNUMBER(SEARCH(CHAR(10),AnnexE_NewFormatTerms.csv_Final!F498,1)), LEFT(AnnexE_NewFormatTerms.csv_Final!F498, SEARCH(CHAR(10),AnnexE_NewFormatTerms.csv_Final!F498,1)-1), IF(ISBLANK(AnnexE_NewFormatTerms.csv_Final!F498), "", AnnexE_NewFormatTerms.csv_Final!F498))</f>
        <v>MedDRA:10082494:Neonatal deformity</v>
      </c>
      <c r="C493" t="str">
        <f t="shared" si="27"/>
        <v>10082494:Neonatal deformity</v>
      </c>
      <c r="D493" t="str">
        <f t="shared" si="28"/>
        <v>10082494</v>
      </c>
      <c r="E493" t="str">
        <f t="shared" si="29"/>
        <v>Neonatal deformity</v>
      </c>
    </row>
    <row r="494" spans="1:5">
      <c r="A494" t="str">
        <f>AnnexE_NewFormatTerms.csv_Final!D499</f>
        <v>E1512</v>
      </c>
      <c r="B494" t="str">
        <f>IF(ISNUMBER(SEARCH(CHAR(10),AnnexE_NewFormatTerms.csv_Final!F499,1)), LEFT(AnnexE_NewFormatTerms.csv_Final!F499, SEARCH(CHAR(10),AnnexE_NewFormatTerms.csv_Final!F499,1)-1), IF(ISBLANK(AnnexE_NewFormatTerms.csv_Final!F499), "", AnnexE_NewFormatTerms.csv_Final!F499))</f>
        <v>MedDRA:10080921:Neonatal hearing impairment</v>
      </c>
      <c r="C494" t="str">
        <f t="shared" si="27"/>
        <v>10080921:Neonatal hearing impairment</v>
      </c>
      <c r="D494" t="str">
        <f t="shared" si="28"/>
        <v>10080921</v>
      </c>
      <c r="E494" t="str">
        <f t="shared" si="29"/>
        <v>Neonatal hearing impairment</v>
      </c>
    </row>
    <row r="495" spans="1:5">
      <c r="A495" t="str">
        <f>AnnexE_NewFormatTerms.csv_Final!D500</f>
        <v>E151201</v>
      </c>
      <c r="B495" t="str">
        <f>IF(ISNUMBER(SEARCH(CHAR(10),AnnexE_NewFormatTerms.csv_Final!F500,1)), LEFT(AnnexE_NewFormatTerms.csv_Final!F500, SEARCH(CHAR(10),AnnexE_NewFormatTerms.csv_Final!F500,1)-1), IF(ISBLANK(AnnexE_NewFormatTerms.csv_Final!F500), "", AnnexE_NewFormatTerms.csv_Final!F500))</f>
        <v>MedDRA:10082499:Complete neonatal hearing loss</v>
      </c>
      <c r="C495" t="str">
        <f t="shared" si="27"/>
        <v>10082499:Complete neonatal hearing loss</v>
      </c>
      <c r="D495" t="str">
        <f t="shared" si="28"/>
        <v>10082499</v>
      </c>
      <c r="E495" t="str">
        <f t="shared" si="29"/>
        <v>Complete neonatal hearing loss</v>
      </c>
    </row>
    <row r="496" spans="1:5">
      <c r="A496" t="str">
        <f>AnnexE_NewFormatTerms.csv_Final!D501</f>
        <v>E151202</v>
      </c>
      <c r="B496" t="str">
        <f>IF(ISNUMBER(SEARCH(CHAR(10),AnnexE_NewFormatTerms.csv_Final!F501,1)), LEFT(AnnexE_NewFormatTerms.csv_Final!F501, SEARCH(CHAR(10),AnnexE_NewFormatTerms.csv_Final!F501,1)-1), IF(ISBLANK(AnnexE_NewFormatTerms.csv_Final!F501), "", AnnexE_NewFormatTerms.csv_Final!F501))</f>
        <v>MedDRA:10082496:Partial neonatal hearing loss</v>
      </c>
      <c r="C496" t="str">
        <f t="shared" si="27"/>
        <v>10082496:Partial neonatal hearing loss</v>
      </c>
      <c r="D496" t="str">
        <f t="shared" si="28"/>
        <v>10082496</v>
      </c>
      <c r="E496" t="str">
        <f t="shared" si="29"/>
        <v>Partial neonatal hearing loss</v>
      </c>
    </row>
    <row r="497" spans="1:5">
      <c r="A497" t="str">
        <f>AnnexE_NewFormatTerms.csv_Final!D502</f>
        <v>E1513</v>
      </c>
      <c r="B497" t="str">
        <f>IF(ISNUMBER(SEARCH(CHAR(10),AnnexE_NewFormatTerms.csv_Final!F502,1)), LEFT(AnnexE_NewFormatTerms.csv_Final!F502, SEARCH(CHAR(10),AnnexE_NewFormatTerms.csv_Final!F502,1)-1), IF(ISBLANK(AnnexE_NewFormatTerms.csv_Final!F502), "", AnnexE_NewFormatTerms.csv_Final!F502))</f>
        <v>MedDRA:10056392:Perinatal brain damage</v>
      </c>
      <c r="C497" t="str">
        <f t="shared" si="27"/>
        <v>10056392:Perinatal brain damage</v>
      </c>
      <c r="D497" t="str">
        <f t="shared" si="28"/>
        <v>10056392</v>
      </c>
      <c r="E497" t="str">
        <f t="shared" si="29"/>
        <v>Perinatal brain damage</v>
      </c>
    </row>
    <row r="498" spans="1:5">
      <c r="A498" t="str">
        <f>AnnexE_NewFormatTerms.csv_Final!D503</f>
        <v>E1514</v>
      </c>
      <c r="B498" t="str">
        <f>IF(ISNUMBER(SEARCH(CHAR(10),AnnexE_NewFormatTerms.csv_Final!F503,1)), LEFT(AnnexE_NewFormatTerms.csv_Final!F503, SEARCH(CHAR(10),AnnexE_NewFormatTerms.csv_Final!F503,1)-1), IF(ISBLANK(AnnexE_NewFormatTerms.csv_Final!F503), "", AnnexE_NewFormatTerms.csv_Final!F503))</f>
        <v>MedDRA:10063130:Pregnancy with contraceptive device</v>
      </c>
      <c r="C498" t="str">
        <f t="shared" si="27"/>
        <v>10063130:Pregnancy with contraceptive device</v>
      </c>
      <c r="D498" t="str">
        <f t="shared" si="28"/>
        <v>10063130</v>
      </c>
      <c r="E498" t="str">
        <f t="shared" si="29"/>
        <v>Pregnancy with contraceptive device</v>
      </c>
    </row>
    <row r="499" spans="1:5">
      <c r="A499" t="str">
        <f>AnnexE_NewFormatTerms.csv_Final!D504</f>
        <v>E1515</v>
      </c>
      <c r="B499" t="str">
        <f>IF(ISNUMBER(SEARCH(CHAR(10),AnnexE_NewFormatTerms.csv_Final!F504,1)), LEFT(AnnexE_NewFormatTerms.csv_Final!F504, SEARCH(CHAR(10),AnnexE_NewFormatTerms.csv_Final!F504,1)-1), IF(ISBLANK(AnnexE_NewFormatTerms.csv_Final!F504), "", AnnexE_NewFormatTerms.csv_Final!F504))</f>
        <v>MedDRA:10036599:Premature labor</v>
      </c>
      <c r="C499" t="str">
        <f t="shared" si="27"/>
        <v>10036599:Premature labor</v>
      </c>
      <c r="D499" t="str">
        <f t="shared" si="28"/>
        <v>10036599</v>
      </c>
      <c r="E499" t="str">
        <f t="shared" si="29"/>
        <v>Premature labor</v>
      </c>
    </row>
    <row r="500" spans="1:5">
      <c r="A500" t="str">
        <f>AnnexE_NewFormatTerms.csv_Final!D505</f>
        <v>E1516</v>
      </c>
      <c r="B500" t="str">
        <f>IF(ISNUMBER(SEARCH(CHAR(10),AnnexE_NewFormatTerms.csv_Final!F505,1)), LEFT(AnnexE_NewFormatTerms.csv_Final!F505, SEARCH(CHAR(10),AnnexE_NewFormatTerms.csv_Final!F505,1)-1), IF(ISBLANK(AnnexE_NewFormatTerms.csv_Final!F505), "", AnnexE_NewFormatTerms.csv_Final!F505))</f>
        <v>MedDRA:10038692:Respiratory distress syndrome in newborn</v>
      </c>
      <c r="C500" t="str">
        <f t="shared" si="27"/>
        <v>10038692:Respiratory distress syndrome in newborn</v>
      </c>
      <c r="D500" t="str">
        <f t="shared" si="28"/>
        <v>10038692</v>
      </c>
      <c r="E500" t="str">
        <f t="shared" si="29"/>
        <v>Respiratory distress syndrome in newborn</v>
      </c>
    </row>
    <row r="501" spans="1:5">
      <c r="A501" t="str">
        <f>AnnexE_NewFormatTerms.csv_Final!D506</f>
        <v>E1517</v>
      </c>
      <c r="B501" t="str">
        <f>IF(ISNUMBER(SEARCH(CHAR(10),AnnexE_NewFormatTerms.csv_Final!F506,1)), LEFT(AnnexE_NewFormatTerms.csv_Final!F506, SEARCH(CHAR(10),AnnexE_NewFormatTerms.csv_Final!F506,1)-1), IF(ISBLANK(AnnexE_NewFormatTerms.csv_Final!F506), "", AnnexE_NewFormatTerms.csv_Final!F506))</f>
        <v>MedDRA:10043275:Teratogenicity</v>
      </c>
      <c r="C501" t="str">
        <f t="shared" si="27"/>
        <v>10043275:Teratogenicity</v>
      </c>
      <c r="D501" t="str">
        <f t="shared" si="28"/>
        <v>10043275</v>
      </c>
      <c r="E501" t="str">
        <f t="shared" si="29"/>
        <v>Teratogenicity</v>
      </c>
    </row>
    <row r="502" spans="1:5">
      <c r="A502" t="str">
        <f>AnnexE_NewFormatTerms.csv_Final!D507</f>
        <v>E1518</v>
      </c>
      <c r="B502" t="str">
        <f>IF(ISNUMBER(SEARCH(CHAR(10),AnnexE_NewFormatTerms.csv_Final!F507,1)), LEFT(AnnexE_NewFormatTerms.csv_Final!F507, SEARCH(CHAR(10),AnnexE_NewFormatTerms.csv_Final!F507,1)-1), IF(ISBLANK(AnnexE_NewFormatTerms.csv_Final!F507), "", AnnexE_NewFormatTerms.csv_Final!F507))</f>
        <v>MedDRA:10053487:Exposure to toxic agent</v>
      </c>
      <c r="C502" t="str">
        <f t="shared" si="27"/>
        <v>10053487:Exposure to toxic agent</v>
      </c>
      <c r="D502" t="str">
        <f t="shared" si="28"/>
        <v>10053487</v>
      </c>
      <c r="E502" t="str">
        <f t="shared" si="29"/>
        <v>Exposure to toxic agent</v>
      </c>
    </row>
    <row r="503" spans="1:5">
      <c r="A503" t="str">
        <f>AnnexE_NewFormatTerms.csv_Final!D508</f>
        <v>E1519</v>
      </c>
      <c r="B503" t="str">
        <f>IF(ISNUMBER(SEARCH(CHAR(10),AnnexE_NewFormatTerms.csv_Final!F508,1)), LEFT(AnnexE_NewFormatTerms.csv_Final!F508, SEARCH(CHAR(10),AnnexE_NewFormatTerms.csv_Final!F508,1)-1), IF(ISBLANK(AnnexE_NewFormatTerms.csv_Final!F508), "", AnnexE_NewFormatTerms.csv_Final!F508))</f>
        <v>MedDRA:10080926:Vaginal mucosal damage</v>
      </c>
      <c r="C503" t="str">
        <f t="shared" si="27"/>
        <v>10080926:Vaginal mucosal damage</v>
      </c>
      <c r="D503" t="str">
        <f t="shared" si="28"/>
        <v>10080926</v>
      </c>
      <c r="E503" t="str">
        <f t="shared" si="29"/>
        <v>Vaginal mucosal damage</v>
      </c>
    </row>
    <row r="504" spans="1:5">
      <c r="A504" t="str">
        <f>AnnexE_NewFormatTerms.csv_Final!D509</f>
        <v>E1520</v>
      </c>
      <c r="B504" t="str">
        <f>IF(ISNUMBER(SEARCH(CHAR(10),AnnexE_NewFormatTerms.csv_Final!F509,1)), LEFT(AnnexE_NewFormatTerms.csv_Final!F509, SEARCH(CHAR(10),AnnexE_NewFormatTerms.csv_Final!F509,1)-1), IF(ISBLANK(AnnexE_NewFormatTerms.csv_Final!F509), "", AnnexE_NewFormatTerms.csv_Final!F509))</f>
        <v>MedDRA:10021926:Infertility</v>
      </c>
      <c r="C504" t="str">
        <f t="shared" si="27"/>
        <v>10021926:Infertility</v>
      </c>
      <c r="D504" t="str">
        <f t="shared" si="28"/>
        <v>10021926</v>
      </c>
      <c r="E504" t="str">
        <f t="shared" si="29"/>
        <v>Infertility</v>
      </c>
    </row>
    <row r="505" spans="1:5">
      <c r="A505" t="str">
        <f>AnnexE_NewFormatTerms.csv_Final!D510</f>
        <v>E190103</v>
      </c>
      <c r="B505" t="str">
        <f>IF(ISNUMBER(SEARCH(CHAR(10),AnnexE_NewFormatTerms.csv_Final!F510,1)), LEFT(AnnexE_NewFormatTerms.csv_Final!F510, SEARCH(CHAR(10),AnnexE_NewFormatTerms.csv_Final!F510,1)-1), IF(ISBLANK(AnnexE_NewFormatTerms.csv_Final!F510), "", AnnexE_NewFormatTerms.csv_Final!F510))</f>
        <v>MedDRA:10059857:Toxemia</v>
      </c>
      <c r="C505" t="str">
        <f t="shared" si="27"/>
        <v>10059857:Toxemia</v>
      </c>
      <c r="D505" t="str">
        <f t="shared" si="28"/>
        <v>10059857</v>
      </c>
      <c r="E505" t="str">
        <f t="shared" si="29"/>
        <v>Toxemia</v>
      </c>
    </row>
    <row r="506" spans="1:5">
      <c r="A506" t="str">
        <f>AnnexE_NewFormatTerms.csv_Final!D511</f>
        <v>E16</v>
      </c>
      <c r="B506" t="str">
        <f>IF(ISNUMBER(SEARCH(CHAR(10),AnnexE_NewFormatTerms.csv_Final!F511,1)), LEFT(AnnexE_NewFormatTerms.csv_Final!F511, SEARCH(CHAR(10),AnnexE_NewFormatTerms.csv_Final!F511,1)-1), IF(ISBLANK(AnnexE_NewFormatTerms.csv_Final!F511), "", AnnexE_NewFormatTerms.csv_Final!F511))</f>
        <v/>
      </c>
      <c r="C506" t="str">
        <f t="shared" si="27"/>
        <v>:</v>
      </c>
      <c r="D506" t="str">
        <f t="shared" si="28"/>
        <v/>
      </c>
      <c r="E506" t="str">
        <f t="shared" si="29"/>
        <v/>
      </c>
    </row>
    <row r="507" spans="1:5">
      <c r="A507" t="str">
        <f>AnnexE_NewFormatTerms.csv_Final!D512</f>
        <v>E1505</v>
      </c>
      <c r="B507" t="str">
        <f>IF(ISNUMBER(SEARCH(CHAR(10),AnnexE_NewFormatTerms.csv_Final!F512,1)), LEFT(AnnexE_NewFormatTerms.csv_Final!F512, SEARCH(CHAR(10),AnnexE_NewFormatTerms.csv_Final!F512,1)-1), IF(ISBLANK(AnnexE_NewFormatTerms.csv_Final!F512), "", AnnexE_NewFormatTerms.csv_Final!F512))</f>
        <v>MedDRA:10048305:Birth defects</v>
      </c>
      <c r="C507" t="str">
        <f t="shared" si="27"/>
        <v>10048305:Birth defects</v>
      </c>
      <c r="D507" t="str">
        <f t="shared" si="28"/>
        <v>10048305</v>
      </c>
      <c r="E507" t="str">
        <f t="shared" si="29"/>
        <v>Birth defects</v>
      </c>
    </row>
    <row r="508" spans="1:5">
      <c r="A508" t="str">
        <f>AnnexE_NewFormatTerms.csv_Final!D513</f>
        <v>E1511</v>
      </c>
      <c r="B508" t="str">
        <f>IF(ISNUMBER(SEARCH(CHAR(10),AnnexE_NewFormatTerms.csv_Final!F513,1)), LEFT(AnnexE_NewFormatTerms.csv_Final!F513, SEARCH(CHAR(10),AnnexE_NewFormatTerms.csv_Final!F513,1)-1), IF(ISBLANK(AnnexE_NewFormatTerms.csv_Final!F513), "", AnnexE_NewFormatTerms.csv_Final!F513))</f>
        <v>MedDRA:10082494:Neonatal deformity</v>
      </c>
      <c r="C508" t="str">
        <f t="shared" si="27"/>
        <v>10082494:Neonatal deformity</v>
      </c>
      <c r="D508" t="str">
        <f t="shared" si="28"/>
        <v>10082494</v>
      </c>
      <c r="E508" t="str">
        <f t="shared" si="29"/>
        <v>Neonatal deformity</v>
      </c>
    </row>
    <row r="509" spans="1:5">
      <c r="A509" t="str">
        <f>AnnexE_NewFormatTerms.csv_Final!D514</f>
        <v>E1601</v>
      </c>
      <c r="B509" t="str">
        <f>IF(ISNUMBER(SEARCH(CHAR(10),AnnexE_NewFormatTerms.csv_Final!F514,1)), LEFT(AnnexE_NewFormatTerms.csv_Final!F514, SEARCH(CHAR(10),AnnexE_NewFormatTerms.csv_Final!F514,1)-1), IF(ISBLANK(AnnexE_NewFormatTerms.csv_Final!F514), "", AnnexE_NewFormatTerms.csv_Final!F514))</f>
        <v>MedDRA:10003239:Arthralgia</v>
      </c>
      <c r="C509" t="str">
        <f t="shared" si="27"/>
        <v>10003239:Arthralgia</v>
      </c>
      <c r="D509" t="str">
        <f t="shared" si="28"/>
        <v>10003239</v>
      </c>
      <c r="E509" t="str">
        <f t="shared" si="29"/>
        <v>Arthralgia</v>
      </c>
    </row>
    <row r="510" spans="1:5">
      <c r="A510" t="str">
        <f>AnnexE_NewFormatTerms.csv_Final!D515</f>
        <v>E1602</v>
      </c>
      <c r="B510" t="str">
        <f>IF(ISNUMBER(SEARCH(CHAR(10),AnnexE_NewFormatTerms.csv_Final!F515,1)), LEFT(AnnexE_NewFormatTerms.csv_Final!F515, SEARCH(CHAR(10),AnnexE_NewFormatTerms.csv_Final!F515,1)-1), IF(ISBLANK(AnnexE_NewFormatTerms.csv_Final!F515), "", AnnexE_NewFormatTerms.csv_Final!F515))</f>
        <v>MedDRA:10003246:Arthritis</v>
      </c>
      <c r="C510" t="str">
        <f t="shared" si="27"/>
        <v>10003246:Arthritis</v>
      </c>
      <c r="D510" t="str">
        <f t="shared" si="28"/>
        <v>10003246</v>
      </c>
      <c r="E510" t="str">
        <f t="shared" si="29"/>
        <v>Arthritis</v>
      </c>
    </row>
    <row r="511" spans="1:5">
      <c r="A511" t="str">
        <f>AnnexE_NewFormatTerms.csv_Final!D516</f>
        <v>E160201</v>
      </c>
      <c r="B511" t="str">
        <f>IF(ISNUMBER(SEARCH(CHAR(10),AnnexE_NewFormatTerms.csv_Final!F516,1)), LEFT(AnnexE_NewFormatTerms.csv_Final!F516, SEARCH(CHAR(10),AnnexE_NewFormatTerms.csv_Final!F516,1)-1), IF(ISBLANK(AnnexE_NewFormatTerms.csv_Final!F516), "", AnnexE_NewFormatTerms.csv_Final!F516))</f>
        <v>MedDRA:10039073:Rheumatoid arthritis</v>
      </c>
      <c r="C511" t="str">
        <f t="shared" si="27"/>
        <v>10039073:Rheumatoid arthritis</v>
      </c>
      <c r="D511" t="str">
        <f t="shared" si="28"/>
        <v>10039073</v>
      </c>
      <c r="E511" t="str">
        <f t="shared" si="29"/>
        <v>Rheumatoid arthritis</v>
      </c>
    </row>
    <row r="512" spans="1:5">
      <c r="A512" t="str">
        <f>AnnexE_NewFormatTerms.csv_Final!D517</f>
        <v>E1603</v>
      </c>
      <c r="B512" t="str">
        <f>IF(ISNUMBER(SEARCH(CHAR(10),AnnexE_NewFormatTerms.csv_Final!F517,1)), LEFT(AnnexE_NewFormatTerms.csv_Final!F517, SEARCH(CHAR(10),AnnexE_NewFormatTerms.csv_Final!F517,1)-1), IF(ISBLANK(AnnexE_NewFormatTerms.csv_Final!F517), "", AnnexE_NewFormatTerms.csv_Final!F517))</f>
        <v>MedDRA:10017076:Fracture</v>
      </c>
      <c r="C512" t="str">
        <f t="shared" si="27"/>
        <v>10017076:Fracture</v>
      </c>
      <c r="D512" t="str">
        <f t="shared" si="28"/>
        <v>10017076</v>
      </c>
      <c r="E512" t="str">
        <f t="shared" si="29"/>
        <v>Fracture</v>
      </c>
    </row>
    <row r="513" spans="1:5">
      <c r="A513" t="str">
        <f>AnnexE_NewFormatTerms.csv_Final!D518</f>
        <v>E160301</v>
      </c>
      <c r="B513" t="str">
        <f>IF(ISNUMBER(SEARCH(CHAR(10),AnnexE_NewFormatTerms.csv_Final!F518,1)), LEFT(AnnexE_NewFormatTerms.csv_Final!F518, SEARCH(CHAR(10),AnnexE_NewFormatTerms.csv_Final!F518,1)-1), IF(ISBLANK(AnnexE_NewFormatTerms.csv_Final!F518), "", AnnexE_NewFormatTerms.csv_Final!F518))</f>
        <v>MedDRA:10020100:Hip fracture</v>
      </c>
      <c r="C513" t="str">
        <f t="shared" si="27"/>
        <v>10020100:Hip fracture</v>
      </c>
      <c r="D513" t="str">
        <f t="shared" si="28"/>
        <v>10020100</v>
      </c>
      <c r="E513" t="str">
        <f t="shared" si="29"/>
        <v>Hip fracture</v>
      </c>
    </row>
    <row r="514" spans="1:5">
      <c r="A514" t="str">
        <f>AnnexE_NewFormatTerms.csv_Final!D519</f>
        <v>E160302</v>
      </c>
      <c r="B514" t="str">
        <f>IF(ISNUMBER(SEARCH(CHAR(10),AnnexE_NewFormatTerms.csv_Final!F519,1)), LEFT(AnnexE_NewFormatTerms.csv_Final!F519, SEARCH(CHAR(10),AnnexE_NewFormatTerms.csv_Final!F519,1)-1), IF(ISBLANK(AnnexE_NewFormatTerms.csv_Final!F519), "", AnnexE_NewFormatTerms.csv_Final!F519))</f>
        <v>MedDRA:10074551:Limb fracture</v>
      </c>
      <c r="C514" t="str">
        <f t="shared" si="27"/>
        <v>10074551:Limb fracture</v>
      </c>
      <c r="D514" t="str">
        <f t="shared" si="28"/>
        <v>10074551</v>
      </c>
      <c r="E514" t="str">
        <f t="shared" si="29"/>
        <v>Limb fracture</v>
      </c>
    </row>
    <row r="515" spans="1:5">
      <c r="A515" t="str">
        <f>AnnexE_NewFormatTerms.csv_Final!D520</f>
        <v>E160303</v>
      </c>
      <c r="B515" t="str">
        <f>IF(ISNUMBER(SEARCH(CHAR(10),AnnexE_NewFormatTerms.csv_Final!F520,1)), LEFT(AnnexE_NewFormatTerms.csv_Final!F520, SEARCH(CHAR(10),AnnexE_NewFormatTerms.csv_Final!F520,1)-1), IF(ISBLANK(AnnexE_NewFormatTerms.csv_Final!F520), "", AnnexE_NewFormatTerms.csv_Final!F520))</f>
        <v>MedDRA:10028200:Multiple fractures</v>
      </c>
      <c r="C515" t="str">
        <f t="shared" si="27"/>
        <v>10028200:Multiple fractures</v>
      </c>
      <c r="D515" t="str">
        <f t="shared" si="28"/>
        <v>10028200</v>
      </c>
      <c r="E515" t="str">
        <f t="shared" si="29"/>
        <v>Multiple fractures</v>
      </c>
    </row>
    <row r="516" spans="1:5">
      <c r="A516" t="str">
        <f>AnnexE_NewFormatTerms.csv_Final!D521</f>
        <v>E160304</v>
      </c>
      <c r="B516" t="str">
        <f>IF(ISNUMBER(SEARCH(CHAR(10),AnnexE_NewFormatTerms.csv_Final!F521,1)), LEFT(AnnexE_NewFormatTerms.csv_Final!F521, SEARCH(CHAR(10),AnnexE_NewFormatTerms.csv_Final!F521,1)-1), IF(ISBLANK(AnnexE_NewFormatTerms.csv_Final!F521), "", AnnexE_NewFormatTerms.csv_Final!F521))</f>
        <v>MedDRA:10061365:Skull fracture</v>
      </c>
      <c r="C516" t="str">
        <f t="shared" si="27"/>
        <v>10061365:Skull fracture</v>
      </c>
      <c r="D516" t="str">
        <f t="shared" si="28"/>
        <v>10061365</v>
      </c>
      <c r="E516" t="str">
        <f t="shared" si="29"/>
        <v>Skull fracture</v>
      </c>
    </row>
    <row r="517" spans="1:5">
      <c r="A517" t="str">
        <f>AnnexE_NewFormatTerms.csv_Final!D522</f>
        <v>E160305</v>
      </c>
      <c r="B517" t="str">
        <f>IF(ISNUMBER(SEARCH(CHAR(10),AnnexE_NewFormatTerms.csv_Final!F522,1)), LEFT(AnnexE_NewFormatTerms.csv_Final!F522, SEARCH(CHAR(10),AnnexE_NewFormatTerms.csv_Final!F522,1)-1), IF(ISBLANK(AnnexE_NewFormatTerms.csv_Final!F522), "", AnnexE_NewFormatTerms.csv_Final!F522))</f>
        <v>MedDRA:10047333:Vertebral fracture</v>
      </c>
      <c r="C517" t="str">
        <f t="shared" si="27"/>
        <v>10047333:Vertebral fracture</v>
      </c>
      <c r="D517" t="str">
        <f t="shared" si="28"/>
        <v>10047333</v>
      </c>
      <c r="E517" t="str">
        <f t="shared" si="29"/>
        <v>Vertebral fracture</v>
      </c>
    </row>
    <row r="518" spans="1:5">
      <c r="A518" t="str">
        <f>AnnexE_NewFormatTerms.csv_Final!D523</f>
        <v>E1604</v>
      </c>
      <c r="B518" t="str">
        <f>IF(ISNUMBER(SEARCH(CHAR(10),AnnexE_NewFormatTerms.csv_Final!F523,1)), LEFT(AnnexE_NewFormatTerms.csv_Final!F523, SEARCH(CHAR(10),AnnexE_NewFormatTerms.csv_Final!F523,1)-1), IF(ISBLANK(AnnexE_NewFormatTerms.csv_Final!F523), "", AnnexE_NewFormatTerms.csv_Final!F523))</f>
        <v>MedDRA:10061087:Connective tissue disorder</v>
      </c>
      <c r="C518" t="str">
        <f t="shared" si="27"/>
        <v>10061087:Connective tissue disorder</v>
      </c>
      <c r="D518" t="str">
        <f t="shared" si="28"/>
        <v>10061087</v>
      </c>
      <c r="E518" t="str">
        <f t="shared" si="29"/>
        <v>Connective tissue disorder</v>
      </c>
    </row>
    <row r="519" spans="1:5">
      <c r="A519" t="str">
        <f>AnnexE_NewFormatTerms.csv_Final!D524</f>
        <v>E1605</v>
      </c>
      <c r="B519" t="str">
        <f>IF(ISNUMBER(SEARCH(CHAR(10),AnnexE_NewFormatTerms.csv_Final!F524,1)), LEFT(AnnexE_NewFormatTerms.csv_Final!F524, SEARCH(CHAR(10),AnnexE_NewFormatTerms.csv_Final!F524,1)-1), IF(ISBLANK(AnnexE_NewFormatTerms.csv_Final!F524), "", AnnexE_NewFormatTerms.csv_Final!F524))</f>
        <v>MedDRA:10011285:Cramp</v>
      </c>
      <c r="C519" t="str">
        <f t="shared" si="27"/>
        <v>10011285:Cramp</v>
      </c>
      <c r="D519" t="str">
        <f t="shared" si="28"/>
        <v>10011285</v>
      </c>
      <c r="E519" t="str">
        <f t="shared" si="29"/>
        <v>Cramp</v>
      </c>
    </row>
    <row r="520" spans="1:5">
      <c r="A520" t="str">
        <f>AnnexE_NewFormatTerms.csv_Final!D525</f>
        <v>E160501</v>
      </c>
      <c r="B520" t="str">
        <f>IF(ISNUMBER(SEARCH(CHAR(10),AnnexE_NewFormatTerms.csv_Final!F525,1)), LEFT(AnnexE_NewFormatTerms.csv_Final!F525, SEARCH(CHAR(10),AnnexE_NewFormatTerms.csv_Final!F525,1)-1), IF(ISBLANK(AnnexE_NewFormatTerms.csv_Final!F525), "", AnnexE_NewFormatTerms.csv_Final!F525))</f>
        <v>MedDRA:10000057:Abdominal cramps</v>
      </c>
      <c r="C520" t="str">
        <f t="shared" si="27"/>
        <v>10000057:Abdominal cramps</v>
      </c>
      <c r="D520" t="str">
        <f t="shared" si="28"/>
        <v>10000057</v>
      </c>
      <c r="E520" t="str">
        <f t="shared" si="29"/>
        <v>Abdominal cramps</v>
      </c>
    </row>
    <row r="521" spans="1:5">
      <c r="A521" t="str">
        <f>AnnexE_NewFormatTerms.csv_Final!D526</f>
        <v>E1606</v>
      </c>
      <c r="B521" t="str">
        <f>IF(ISNUMBER(SEARCH(CHAR(10),AnnexE_NewFormatTerms.csv_Final!F526,1)), LEFT(AnnexE_NewFormatTerms.csv_Final!F526, SEARCH(CHAR(10),AnnexE_NewFormatTerms.csv_Final!F526,1)-1), IF(ISBLANK(AnnexE_NewFormatTerms.csv_Final!F526), "", AnnexE_NewFormatTerms.csv_Final!F526))</f>
        <v>MedDRA:10061223:Ligament injury</v>
      </c>
      <c r="C521" t="str">
        <f t="shared" si="27"/>
        <v>10061223:Ligament injury</v>
      </c>
      <c r="D521" t="str">
        <f t="shared" si="28"/>
        <v>10061223</v>
      </c>
      <c r="E521" t="str">
        <f t="shared" si="29"/>
        <v>Ligament injury</v>
      </c>
    </row>
    <row r="522" spans="1:5">
      <c r="A522" t="str">
        <f>AnnexE_NewFormatTerms.csv_Final!D527</f>
        <v>E1607</v>
      </c>
      <c r="B522" t="str">
        <f>IF(ISNUMBER(SEARCH(CHAR(10),AnnexE_NewFormatTerms.csv_Final!F527,1)), LEFT(AnnexE_NewFormatTerms.csv_Final!F527, SEARCH(CHAR(10),AnnexE_NewFormatTerms.csv_Final!F527,1)-1), IF(ISBLANK(AnnexE_NewFormatTerms.csv_Final!F527), "", AnnexE_NewFormatTerms.csv_Final!F527))</f>
        <v>MedDRA:10067464:Chewing difficulty</v>
      </c>
      <c r="C522" t="str">
        <f t="shared" si="27"/>
        <v>10067464:Chewing difficulty</v>
      </c>
      <c r="D522" t="str">
        <f t="shared" si="28"/>
        <v>10067464</v>
      </c>
      <c r="E522" t="str">
        <f t="shared" si="29"/>
        <v>Chewing difficulty</v>
      </c>
    </row>
    <row r="523" spans="1:5">
      <c r="A523" t="str">
        <f>AnnexE_NewFormatTerms.csv_Final!D528</f>
        <v>E1608</v>
      </c>
      <c r="B523" t="str">
        <f>IF(ISNUMBER(SEARCH(CHAR(10),AnnexE_NewFormatTerms.csv_Final!F528,1)), LEFT(AnnexE_NewFormatTerms.csv_Final!F528, SEARCH(CHAR(10),AnnexE_NewFormatTerms.csv_Final!F528,1)-1), IF(ISBLANK(AnnexE_NewFormatTerms.csv_Final!F528), "", AnnexE_NewFormatTerms.csv_Final!F528))</f>
        <v>MedDRA:10016228:Fasciitis</v>
      </c>
      <c r="C523" t="str">
        <f t="shared" si="27"/>
        <v>10016228:Fasciitis</v>
      </c>
      <c r="D523" t="str">
        <f t="shared" si="28"/>
        <v>10016228</v>
      </c>
      <c r="E523" t="str">
        <f t="shared" si="29"/>
        <v>Fasciitis</v>
      </c>
    </row>
    <row r="524" spans="1:5">
      <c r="A524" t="str">
        <f>AnnexE_NewFormatTerms.csv_Final!D529</f>
        <v>E1609</v>
      </c>
      <c r="B524" t="str">
        <f>IF(ISNUMBER(SEARCH(CHAR(10),AnnexE_NewFormatTerms.csv_Final!F529,1)), LEFT(AnnexE_NewFormatTerms.csv_Final!F529, SEARCH(CHAR(10),AnnexE_NewFormatTerms.csv_Final!F529,1)-1), IF(ISBLANK(AnnexE_NewFormatTerms.csv_Final!F529), "", AnnexE_NewFormatTerms.csv_Final!F529))</f>
        <v>MedDRA:10063041:Fibromyositis</v>
      </c>
      <c r="C524" t="str">
        <f t="shared" si="27"/>
        <v>10063041:Fibromyositis</v>
      </c>
      <c r="D524" t="str">
        <f t="shared" si="28"/>
        <v>10063041</v>
      </c>
      <c r="E524" t="str">
        <f t="shared" si="29"/>
        <v>Fibromyositis</v>
      </c>
    </row>
    <row r="525" spans="1:5">
      <c r="A525" t="str">
        <f>AnnexE_NewFormatTerms.csv_Final!D530</f>
        <v>E1610</v>
      </c>
      <c r="B525" t="str">
        <f>IF(ISNUMBER(SEARCH(CHAR(10),AnnexE_NewFormatTerms.csv_Final!F530,1)), LEFT(AnnexE_NewFormatTerms.csv_Final!F530, SEARCH(CHAR(10),AnnexE_NewFormatTerms.csv_Final!F530,1)-1), IF(ISBLANK(AnnexE_NewFormatTerms.csv_Final!F530), "", AnnexE_NewFormatTerms.csv_Final!F530))</f>
        <v>MedDRA:10019196:Head injury</v>
      </c>
      <c r="C525" t="str">
        <f t="shared" si="27"/>
        <v>10019196:Head injury</v>
      </c>
      <c r="D525" t="str">
        <f t="shared" si="28"/>
        <v>10019196</v>
      </c>
      <c r="E525" t="str">
        <f t="shared" si="29"/>
        <v>Head injury</v>
      </c>
    </row>
    <row r="526" spans="1:5">
      <c r="A526" t="str">
        <f>AnnexE_NewFormatTerms.csv_Final!D531</f>
        <v>E1611</v>
      </c>
      <c r="B526" t="str">
        <f>IF(ISNUMBER(SEARCH(CHAR(10),AnnexE_NewFormatTerms.csv_Final!F531,1)), LEFT(AnnexE_NewFormatTerms.csv_Final!F531, SEARCH(CHAR(10),AnnexE_NewFormatTerms.csv_Final!F531,1)-1), IF(ISBLANK(AnnexE_NewFormatTerms.csv_Final!F531), "", AnnexE_NewFormatTerms.csv_Final!F531))</f>
        <v>MedDRA:10062310:Joint hyperextension</v>
      </c>
      <c r="C526" t="str">
        <f t="shared" ref="C526:C589" si="30">IF(LEN(B526)=0,":", SUBSTITUTE(B526,"MedDRA:",""))</f>
        <v>10062310:Joint hyperextension</v>
      </c>
      <c r="D526" t="str">
        <f t="shared" ref="D526:D589" si="31">IF( ISBLANK(C526),"", LEFT( C526, SEARCH( ":",C526 ) -1))</f>
        <v>10062310</v>
      </c>
      <c r="E526" t="str">
        <f t="shared" ref="E526:E589" si="32">MID( SUBSTITUTE(C526,"MedDRA:",""), SEARCH( ":",SUBSTITUTE(C526,"MedDRA:","") ) +1,LEN(SUBSTITUTE(C526,"MedDRA:","") ) )</f>
        <v>Joint hyperextension</v>
      </c>
    </row>
    <row r="527" spans="1:5">
      <c r="A527" t="str">
        <f>AnnexE_NewFormatTerms.csv_Final!D532</f>
        <v>E1612</v>
      </c>
      <c r="B527" t="str">
        <f>IF(ISNUMBER(SEARCH(CHAR(10),AnnexE_NewFormatTerms.csv_Final!F532,1)), LEFT(AnnexE_NewFormatTerms.csv_Final!F532, SEARCH(CHAR(10),AnnexE_NewFormatTerms.csv_Final!F532,1)-1), IF(ISBLANK(AnnexE_NewFormatTerms.csv_Final!F532), "", AnnexE_NewFormatTerms.csv_Final!F532))</f>
        <v>MedDRA:10068157:Inadequate osteointegration</v>
      </c>
      <c r="C527" t="str">
        <f t="shared" si="30"/>
        <v>10068157:Inadequate osteointegration</v>
      </c>
      <c r="D527" t="str">
        <f t="shared" si="31"/>
        <v>10068157</v>
      </c>
      <c r="E527" t="str">
        <f t="shared" si="32"/>
        <v>Inadequate osteointegration</v>
      </c>
    </row>
    <row r="528" spans="1:5">
      <c r="A528" t="str">
        <f>AnnexE_NewFormatTerms.csv_Final!D533</f>
        <v>E1613</v>
      </c>
      <c r="B528" t="str">
        <f>IF(ISNUMBER(SEARCH(CHAR(10),AnnexE_NewFormatTerms.csv_Final!F533,1)), LEFT(AnnexE_NewFormatTerms.csv_Final!F533, SEARCH(CHAR(10),AnnexE_NewFormatTerms.csv_Final!F533,1)-1), IF(ISBLANK(AnnexE_NewFormatTerms.csv_Final!F533), "", AnnexE_NewFormatTerms.csv_Final!F533))</f>
        <v>MedDRA:10055039:Intervertebral disc compression</v>
      </c>
      <c r="C528" t="str">
        <f t="shared" si="30"/>
        <v>10055039:Intervertebral disc compression</v>
      </c>
      <c r="D528" t="str">
        <f t="shared" si="31"/>
        <v>10055039</v>
      </c>
      <c r="E528" t="str">
        <f t="shared" si="32"/>
        <v>Intervertebral disc compression</v>
      </c>
    </row>
    <row r="529" spans="1:5">
      <c r="A529" t="str">
        <f>AnnexE_NewFormatTerms.csv_Final!D534</f>
        <v>E1614</v>
      </c>
      <c r="B529" t="str">
        <f>IF(ISNUMBER(SEARCH(CHAR(10),AnnexE_NewFormatTerms.csv_Final!F534,1)), LEFT(AnnexE_NewFormatTerms.csv_Final!F534, SEARCH(CHAR(10),AnnexE_NewFormatTerms.csv_Final!F534,1)-1), IF(ISBLANK(AnnexE_NewFormatTerms.csv_Final!F534), "", AnnexE_NewFormatTerms.csv_Final!F534))</f>
        <v>MedDRA:10023204:Joint dislocation</v>
      </c>
      <c r="C529" t="str">
        <f t="shared" si="30"/>
        <v>10023204:Joint dislocation</v>
      </c>
      <c r="D529" t="str">
        <f t="shared" si="31"/>
        <v>10023204</v>
      </c>
      <c r="E529" t="str">
        <f t="shared" si="32"/>
        <v>Joint dislocation</v>
      </c>
    </row>
    <row r="530" spans="1:5">
      <c r="A530" t="str">
        <f>AnnexE_NewFormatTerms.csv_Final!D535</f>
        <v>E161401</v>
      </c>
      <c r="B530" t="str">
        <f>IF(ISNUMBER(SEARCH(CHAR(10),AnnexE_NewFormatTerms.csv_Final!F535,1)), LEFT(AnnexE_NewFormatTerms.csv_Final!F535, SEARCH(CHAR(10),AnnexE_NewFormatTerms.csv_Final!F535,1)-1), IF(ISBLANK(AnnexE_NewFormatTerms.csv_Final!F535), "", AnnexE_NewFormatTerms.csv_Final!F535))</f>
        <v>MedDRA:10042402:Subluxation</v>
      </c>
      <c r="C530" t="str">
        <f t="shared" si="30"/>
        <v>10042402:Subluxation</v>
      </c>
      <c r="D530" t="str">
        <f t="shared" si="31"/>
        <v>10042402</v>
      </c>
      <c r="E530" t="str">
        <f t="shared" si="32"/>
        <v>Subluxation</v>
      </c>
    </row>
    <row r="531" spans="1:5">
      <c r="A531" t="str">
        <f>AnnexE_NewFormatTerms.csv_Final!D536</f>
        <v>E1615</v>
      </c>
      <c r="B531" t="str">
        <f>IF(ISNUMBER(SEARCH(CHAR(10),AnnexE_NewFormatTerms.csv_Final!F536,1)), LEFT(AnnexE_NewFormatTerms.csv_Final!F536, SEARCH(CHAR(10),AnnexE_NewFormatTerms.csv_Final!F536,1)-1), IF(ISBLANK(AnnexE_NewFormatTerms.csv_Final!F536), "", AnnexE_NewFormatTerms.csv_Final!F536))</f>
        <v>MedDRA:10070874:Joint laxity</v>
      </c>
      <c r="C531" t="str">
        <f t="shared" si="30"/>
        <v>10070874:Joint laxity</v>
      </c>
      <c r="D531" t="str">
        <f t="shared" si="31"/>
        <v>10070874</v>
      </c>
      <c r="E531" t="str">
        <f t="shared" si="32"/>
        <v>Joint laxity</v>
      </c>
    </row>
    <row r="532" spans="1:5">
      <c r="A532" t="str">
        <f>AnnexE_NewFormatTerms.csv_Final!D537</f>
        <v>E1616</v>
      </c>
      <c r="B532" t="str">
        <f>IF(ISNUMBER(SEARCH(CHAR(10),AnnexE_NewFormatTerms.csv_Final!F537,1)), LEFT(AnnexE_NewFormatTerms.csv_Final!F537, SEARCH(CHAR(10),AnnexE_NewFormatTerms.csv_Final!F537,1)-1), IF(ISBLANK(AnnexE_NewFormatTerms.csv_Final!F537), "", AnnexE_NewFormatTerms.csv_Final!F537))</f>
        <v>MedDRA:10048706:Joint range of motion decreased</v>
      </c>
      <c r="C532" t="str">
        <f t="shared" si="30"/>
        <v>10048706:Joint range of motion decreased</v>
      </c>
      <c r="D532" t="str">
        <f t="shared" si="31"/>
        <v>10048706</v>
      </c>
      <c r="E532" t="str">
        <f t="shared" si="32"/>
        <v>Joint range of motion decreased</v>
      </c>
    </row>
    <row r="533" spans="1:5">
      <c r="A533" t="str">
        <f>AnnexE_NewFormatTerms.csv_Final!D538</f>
        <v>E161601</v>
      </c>
      <c r="B533" t="str">
        <f>IF(ISNUMBER(SEARCH(CHAR(10),AnnexE_NewFormatTerms.csv_Final!F538,1)), LEFT(AnnexE_NewFormatTerms.csv_Final!F538, SEARCH(CHAR(10),AnnexE_NewFormatTerms.csv_Final!F538,1)-1), IF(ISBLANK(AnnexE_NewFormatTerms.csv_Final!F538), "", AnnexE_NewFormatTerms.csv_Final!F538))</f>
        <v>MedDRA:10002559:Ankylosis</v>
      </c>
      <c r="C533" t="str">
        <f t="shared" si="30"/>
        <v>10002559:Ankylosis</v>
      </c>
      <c r="D533" t="str">
        <f t="shared" si="31"/>
        <v>10002559</v>
      </c>
      <c r="E533" t="str">
        <f t="shared" si="32"/>
        <v>Ankylosis</v>
      </c>
    </row>
    <row r="534" spans="1:5">
      <c r="A534" t="str">
        <f>AnnexE_NewFormatTerms.csv_Final!D539</f>
        <v>E161602</v>
      </c>
      <c r="B534" t="str">
        <f>IF(ISNUMBER(SEARCH(CHAR(10),AnnexE_NewFormatTerms.csv_Final!F539,1)), LEFT(AnnexE_NewFormatTerms.csv_Final!F539, SEARCH(CHAR(10),AnnexE_NewFormatTerms.csv_Final!F539,1)-1), IF(ISBLANK(AnnexE_NewFormatTerms.csv_Final!F539), "", AnnexE_NewFormatTerms.csv_Final!F539))</f>
        <v>MedDRA:10023201:Joint contracture</v>
      </c>
      <c r="C534" t="str">
        <f t="shared" si="30"/>
        <v>10023201:Joint contracture</v>
      </c>
      <c r="D534" t="str">
        <f t="shared" si="31"/>
        <v>10023201</v>
      </c>
      <c r="E534" t="str">
        <f t="shared" si="32"/>
        <v>Joint contracture</v>
      </c>
    </row>
    <row r="535" spans="1:5">
      <c r="A535" t="str">
        <f>AnnexE_NewFormatTerms.csv_Final!D540</f>
        <v>E161603</v>
      </c>
      <c r="B535" t="str">
        <f>IF(ISNUMBER(SEARCH(CHAR(10),AnnexE_NewFormatTerms.csv_Final!F540,1)), LEFT(AnnexE_NewFormatTerms.csv_Final!F540, SEARCH(CHAR(10),AnnexE_NewFormatTerms.csv_Final!F540,1)-1), IF(ISBLANK(AnnexE_NewFormatTerms.csv_Final!F540), "", AnnexE_NewFormatTerms.csv_Final!F540))</f>
        <v>MedDRA:10028330:Muscle rigidity</v>
      </c>
      <c r="C535" t="str">
        <f t="shared" si="30"/>
        <v>10028330:Muscle rigidity</v>
      </c>
      <c r="D535" t="str">
        <f t="shared" si="31"/>
        <v>10028330</v>
      </c>
      <c r="E535" t="str">
        <f t="shared" si="32"/>
        <v>Muscle rigidity</v>
      </c>
    </row>
    <row r="536" spans="1:5">
      <c r="A536" t="str">
        <f>AnnexE_NewFormatTerms.csv_Final!D541</f>
        <v>E1617</v>
      </c>
      <c r="B536" t="str">
        <f>IF(ISNUMBER(SEARCH(CHAR(10),AnnexE_NewFormatTerms.csv_Final!F541,1)), LEFT(AnnexE_NewFormatTerms.csv_Final!F541, SEARCH(CHAR(10),AnnexE_NewFormatTerms.csv_Final!F541,1)-1), IF(ISBLANK(AnnexE_NewFormatTerms.csv_Final!F541), "", AnnexE_NewFormatTerms.csv_Final!F541))</f>
        <v>MedDRA:10026729:Malunion of fracture</v>
      </c>
      <c r="C536" t="str">
        <f t="shared" si="30"/>
        <v>10026729:Malunion of fracture</v>
      </c>
      <c r="D536" t="str">
        <f t="shared" si="31"/>
        <v>10026729</v>
      </c>
      <c r="E536" t="str">
        <f t="shared" si="32"/>
        <v>Malunion of fracture</v>
      </c>
    </row>
    <row r="537" spans="1:5">
      <c r="A537" t="str">
        <f>AnnexE_NewFormatTerms.csv_Final!D542</f>
        <v>E1618</v>
      </c>
      <c r="B537" t="str">
        <f>IF(ISNUMBER(SEARCH(CHAR(10),AnnexE_NewFormatTerms.csv_Final!F542,1)), LEFT(AnnexE_NewFormatTerms.csv_Final!F542, SEARCH(CHAR(10),AnnexE_NewFormatTerms.csv_Final!F542,1)-1), IF(ISBLANK(AnnexE_NewFormatTerms.csv_Final!F542), "", AnnexE_NewFormatTerms.csv_Final!F542))</f>
        <v>MedDRA:10081986:Periprosthetic metallosis</v>
      </c>
      <c r="C537" t="str">
        <f t="shared" si="30"/>
        <v>10081986:Periprosthetic metallosis</v>
      </c>
      <c r="D537" t="str">
        <f t="shared" si="31"/>
        <v>10081986</v>
      </c>
      <c r="E537" t="str">
        <f t="shared" si="32"/>
        <v>Periprosthetic metallosis</v>
      </c>
    </row>
    <row r="538" spans="1:5">
      <c r="A538" t="str">
        <f>AnnexE_NewFormatTerms.csv_Final!D543</f>
        <v>E1619</v>
      </c>
      <c r="B538" t="str">
        <f>IF(ISNUMBER(SEARCH(CHAR(10),AnnexE_NewFormatTerms.csv_Final!F543,1)), LEFT(AnnexE_NewFormatTerms.csv_Final!F543, SEARCH(CHAR(10),AnnexE_NewFormatTerms.csv_Final!F543,1)-1), IF(ISBLANK(AnnexE_NewFormatTerms.csv_Final!F543), "", AnnexE_NewFormatTerms.csv_Final!F543))</f>
        <v>MedDRA:10081180:Muscle hypotonia</v>
      </c>
      <c r="C538" t="str">
        <f t="shared" si="30"/>
        <v>10081180:Muscle hypotonia</v>
      </c>
      <c r="D538" t="str">
        <f t="shared" si="31"/>
        <v>10081180</v>
      </c>
      <c r="E538" t="str">
        <f t="shared" si="32"/>
        <v>Muscle hypotonia</v>
      </c>
    </row>
    <row r="539" spans="1:5">
      <c r="A539" t="str">
        <f>AnnexE_NewFormatTerms.csv_Final!D544</f>
        <v>E1620</v>
      </c>
      <c r="B539" t="str">
        <f>IF(ISNUMBER(SEARCH(CHAR(10),AnnexE_NewFormatTerms.csv_Final!F544,1)), LEFT(AnnexE_NewFormatTerms.csv_Final!F544, SEARCH(CHAR(10),AnnexE_NewFormatTerms.csv_Final!F544,1)-1), IF(ISBLANK(AnnexE_NewFormatTerms.csv_Final!F544), "", AnnexE_NewFormatTerms.csv_Final!F544))</f>
        <v>MedDRA:10028314:Muscle injury</v>
      </c>
      <c r="C539" t="str">
        <f t="shared" si="30"/>
        <v>10028314:Muscle injury</v>
      </c>
      <c r="D539" t="str">
        <f t="shared" si="31"/>
        <v>10028314</v>
      </c>
      <c r="E539" t="str">
        <f t="shared" si="32"/>
        <v>Muscle injury</v>
      </c>
    </row>
    <row r="540" spans="1:5">
      <c r="A540" t="str">
        <f>AnnexE_NewFormatTerms.csv_Final!D545</f>
        <v>E1621</v>
      </c>
      <c r="B540" t="str">
        <f>IF(ISNUMBER(SEARCH(CHAR(10),AnnexE_NewFormatTerms.csv_Final!F545,1)), LEFT(AnnexE_NewFormatTerms.csv_Final!F545, SEARCH(CHAR(10),AnnexE_NewFormatTerms.csv_Final!F545,1)-1), IF(ISBLANK(AnnexE_NewFormatTerms.csv_Final!F545), "", AnnexE_NewFormatTerms.csv_Final!F545))</f>
        <v>MedDRA:10028350:Muscle weakness</v>
      </c>
      <c r="C540" t="str">
        <f t="shared" si="30"/>
        <v>10028350:Muscle weakness</v>
      </c>
      <c r="D540" t="str">
        <f t="shared" si="31"/>
        <v>10028350</v>
      </c>
      <c r="E540" t="str">
        <f t="shared" si="32"/>
        <v>Muscle weakness</v>
      </c>
    </row>
    <row r="541" spans="1:5">
      <c r="A541" t="str">
        <f>AnnexE_NewFormatTerms.csv_Final!D546</f>
        <v>E1622</v>
      </c>
      <c r="B541" t="str">
        <f>IF(ISNUMBER(SEARCH(CHAR(10),AnnexE_NewFormatTerms.csv_Final!F546,1)), LEFT(AnnexE_NewFormatTerms.csv_Final!F546, SEARCH(CHAR(10),AnnexE_NewFormatTerms.csv_Final!F546,1)-1), IF(ISBLANK(AnnexE_NewFormatTerms.csv_Final!F546), "", AnnexE_NewFormatTerms.csv_Final!F546))</f>
        <v>MedDRA:10028411:Myalgia</v>
      </c>
      <c r="C541" t="str">
        <f t="shared" si="30"/>
        <v>10028411:Myalgia</v>
      </c>
      <c r="D541" t="str">
        <f t="shared" si="31"/>
        <v>10028411</v>
      </c>
      <c r="E541" t="str">
        <f t="shared" si="32"/>
        <v>Myalgia</v>
      </c>
    </row>
    <row r="542" spans="1:5">
      <c r="A542" t="str">
        <f>AnnexE_NewFormatTerms.csv_Final!D547</f>
        <v>E1623</v>
      </c>
      <c r="B542" t="str">
        <f>IF(ISNUMBER(SEARCH(CHAR(10),AnnexE_NewFormatTerms.csv_Final!F547,1)), LEFT(AnnexE_NewFormatTerms.csv_Final!F547, SEARCH(CHAR(10),AnnexE_NewFormatTerms.csv_Final!F547,1)-1), IF(ISBLANK(AnnexE_NewFormatTerms.csv_Final!F547), "", AnnexE_NewFormatTerms.csv_Final!F547))</f>
        <v>MedDRA:10028836:Neck pain</v>
      </c>
      <c r="C542" t="str">
        <f t="shared" si="30"/>
        <v>10028836:Neck pain</v>
      </c>
      <c r="D542" t="str">
        <f t="shared" si="31"/>
        <v>10028836</v>
      </c>
      <c r="E542" t="str">
        <f t="shared" si="32"/>
        <v>Neck pain</v>
      </c>
    </row>
    <row r="543" spans="1:5">
      <c r="A543" t="str">
        <f>AnnexE_NewFormatTerms.csv_Final!D548</f>
        <v>E1624</v>
      </c>
      <c r="B543" t="str">
        <f>IF(ISNUMBER(SEARCH(CHAR(10),AnnexE_NewFormatTerms.csv_Final!F548,1)), LEFT(AnnexE_NewFormatTerms.csv_Final!F548, SEARCH(CHAR(10),AnnexE_NewFormatTerms.csv_Final!F548,1)-1), IF(ISBLANK(AnnexE_NewFormatTerms.csv_Final!F548), "", AnnexE_NewFormatTerms.csv_Final!F548))</f>
        <v>MedDRA:10028843:Neck stiffness</v>
      </c>
      <c r="C543" t="str">
        <f t="shared" si="30"/>
        <v>10028843:Neck stiffness</v>
      </c>
      <c r="D543" t="str">
        <f t="shared" si="31"/>
        <v>10028843</v>
      </c>
      <c r="E543" t="str">
        <f t="shared" si="32"/>
        <v>Neck stiffness</v>
      </c>
    </row>
    <row r="544" spans="1:5">
      <c r="A544" t="str">
        <f>AnnexE_NewFormatTerms.csv_Final!D549</f>
        <v>E1625</v>
      </c>
      <c r="B544" t="str">
        <f>IF(ISNUMBER(SEARCH(CHAR(10),AnnexE_NewFormatTerms.csv_Final!F549,1)), LEFT(AnnexE_NewFormatTerms.csv_Final!F549, SEARCH(CHAR(10),AnnexE_NewFormatTerms.csv_Final!F549,1)-1), IF(ISBLANK(AnnexE_NewFormatTerms.csv_Final!F549), "", AnnexE_NewFormatTerms.csv_Final!F549))</f>
        <v>MedDRA:10017081:Fracture delayed union</v>
      </c>
      <c r="C544" t="str">
        <f t="shared" si="30"/>
        <v>10017081:Fracture delayed union</v>
      </c>
      <c r="D544" t="str">
        <f t="shared" si="31"/>
        <v>10017081</v>
      </c>
      <c r="E544" t="str">
        <f t="shared" si="32"/>
        <v>Fracture delayed union</v>
      </c>
    </row>
    <row r="545" spans="1:5">
      <c r="A545" t="str">
        <f>AnnexE_NewFormatTerms.csv_Final!D550</f>
        <v>E1626</v>
      </c>
      <c r="B545" t="str">
        <f>IF(ISNUMBER(SEARCH(CHAR(10),AnnexE_NewFormatTerms.csv_Final!F550,1)), LEFT(AnnexE_NewFormatTerms.csv_Final!F550, SEARCH(CHAR(10),AnnexE_NewFormatTerms.csv_Final!F550,1)-1), IF(ISBLANK(AnnexE_NewFormatTerms.csv_Final!F550), "", AnnexE_NewFormatTerms.csv_Final!F550))</f>
        <v>MedDRA:10065453:Ectopic ossification</v>
      </c>
      <c r="C545" t="str">
        <f t="shared" si="30"/>
        <v>10065453:Ectopic ossification</v>
      </c>
      <c r="D545" t="str">
        <f t="shared" si="31"/>
        <v>10065453</v>
      </c>
      <c r="E545" t="str">
        <f t="shared" si="32"/>
        <v>Ectopic ossification</v>
      </c>
    </row>
    <row r="546" spans="1:5">
      <c r="A546" t="str">
        <f>AnnexE_NewFormatTerms.csv_Final!D551</f>
        <v>E1627</v>
      </c>
      <c r="B546" t="str">
        <f>IF(ISNUMBER(SEARCH(CHAR(10),AnnexE_NewFormatTerms.csv_Final!F551,1)), LEFT(AnnexE_NewFormatTerms.csv_Final!F551, SEARCH(CHAR(10),AnnexE_NewFormatTerms.csv_Final!F551,1)-1), IF(ISBLANK(AnnexE_NewFormatTerms.csv_Final!F551), "", AnnexE_NewFormatTerms.csv_Final!F551))</f>
        <v>MedDRA:10031248:Osteolysis</v>
      </c>
      <c r="C546" t="str">
        <f t="shared" si="30"/>
        <v>10031248:Osteolysis</v>
      </c>
      <c r="D546" t="str">
        <f t="shared" si="31"/>
        <v>10031248</v>
      </c>
      <c r="E546" t="str">
        <f t="shared" si="32"/>
        <v>Osteolysis</v>
      </c>
    </row>
    <row r="547" spans="1:5">
      <c r="A547" t="str">
        <f>AnnexE_NewFormatTerms.csv_Final!D552</f>
        <v>E1628</v>
      </c>
      <c r="B547" t="str">
        <f>IF(ISNUMBER(SEARCH(CHAR(10),AnnexE_NewFormatTerms.csv_Final!F552,1)), LEFT(AnnexE_NewFormatTerms.csv_Final!F552, SEARCH(CHAR(10),AnnexE_NewFormatTerms.csv_Final!F552,1)-1), IF(ISBLANK(AnnexE_NewFormatTerms.csv_Final!F552), "", AnnexE_NewFormatTerms.csv_Final!F552))</f>
        <v>MedDRA:10031252:Osteomyelitis</v>
      </c>
      <c r="C547" t="str">
        <f t="shared" si="30"/>
        <v>10031252:Osteomyelitis</v>
      </c>
      <c r="D547" t="str">
        <f t="shared" si="31"/>
        <v>10031252</v>
      </c>
      <c r="E547" t="str">
        <f t="shared" si="32"/>
        <v>Osteomyelitis</v>
      </c>
    </row>
    <row r="548" spans="1:5">
      <c r="A548" t="str">
        <f>AnnexE_NewFormatTerms.csv_Final!D553</f>
        <v>E1629</v>
      </c>
      <c r="B548" t="str">
        <f>IF(ISNUMBER(SEARCH(CHAR(10),AnnexE_NewFormatTerms.csv_Final!F553,1)), LEFT(AnnexE_NewFormatTerms.csv_Final!F553, SEARCH(CHAR(10),AnnexE_NewFormatTerms.csv_Final!F553,1)-1), IF(ISBLANK(AnnexE_NewFormatTerms.csv_Final!F553), "", AnnexE_NewFormatTerms.csv_Final!F553))</f>
        <v>MedDRA:10049088:Osteopenia</v>
      </c>
      <c r="C548" t="str">
        <f t="shared" si="30"/>
        <v>10049088:Osteopenia</v>
      </c>
      <c r="D548" t="str">
        <f t="shared" si="31"/>
        <v>10049088</v>
      </c>
      <c r="E548" t="str">
        <f t="shared" si="32"/>
        <v>Osteopenia</v>
      </c>
    </row>
    <row r="549" spans="1:5">
      <c r="A549" t="str">
        <f>AnnexE_NewFormatTerms.csv_Final!D554</f>
        <v>E1630</v>
      </c>
      <c r="B549" t="str">
        <f>IF(ISNUMBER(SEARCH(CHAR(10),AnnexE_NewFormatTerms.csv_Final!F554,1)), LEFT(AnnexE_NewFormatTerms.csv_Final!F554, SEARCH(CHAR(10),AnnexE_NewFormatTerms.csv_Final!F554,1)-1), IF(ISBLANK(AnnexE_NewFormatTerms.csv_Final!F554), "", AnnexE_NewFormatTerms.csv_Final!F554))</f>
        <v>MedDRA:10036102:Polymyositis</v>
      </c>
      <c r="C549" t="str">
        <f t="shared" si="30"/>
        <v>10036102:Polymyositis</v>
      </c>
      <c r="D549" t="str">
        <f t="shared" si="31"/>
        <v>10036102</v>
      </c>
      <c r="E549" t="str">
        <f t="shared" si="32"/>
        <v>Polymyositis</v>
      </c>
    </row>
    <row r="550" spans="1:5">
      <c r="A550" t="str">
        <f>AnnexE_NewFormatTerms.csv_Final!D555</f>
        <v>E1631</v>
      </c>
      <c r="B550" t="str">
        <f>IF(ISNUMBER(SEARCH(CHAR(10),AnnexE_NewFormatTerms.csv_Final!F555,1)), LEFT(AnnexE_NewFormatTerms.csv_Final!F555, SEARCH(CHAR(10),AnnexE_NewFormatTerms.csv_Final!F555,1)-1), IF(ISBLANK(AnnexE_NewFormatTerms.csv_Final!F555), "", AnnexE_NewFormatTerms.csv_Final!F555))</f>
        <v>MedDRA:10069689:Spinal column injury</v>
      </c>
      <c r="C550" t="str">
        <f t="shared" si="30"/>
        <v>10069689:Spinal column injury</v>
      </c>
      <c r="D550" t="str">
        <f t="shared" si="31"/>
        <v>10069689</v>
      </c>
      <c r="E550" t="str">
        <f t="shared" si="32"/>
        <v>Spinal column injury</v>
      </c>
    </row>
    <row r="551" spans="1:5">
      <c r="A551" t="str">
        <f>AnnexE_NewFormatTerms.csv_Final!D556</f>
        <v>E1632</v>
      </c>
      <c r="B551" t="str">
        <f>IF(ISNUMBER(SEARCH(CHAR(10),AnnexE_NewFormatTerms.csv_Final!F556,1)), LEFT(AnnexE_NewFormatTerms.csv_Final!F556, SEARCH(CHAR(10),AnnexE_NewFormatTerms.csv_Final!F556,1)-1), IF(ISBLANK(AnnexE_NewFormatTerms.csv_Final!F556), "", AnnexE_NewFormatTerms.csv_Final!F556))</f>
        <v>MedDRA:10042868:Synovitis</v>
      </c>
      <c r="C551" t="str">
        <f t="shared" si="30"/>
        <v>10042868:Synovitis</v>
      </c>
      <c r="D551" t="str">
        <f t="shared" si="31"/>
        <v>10042868</v>
      </c>
      <c r="E551" t="str">
        <f t="shared" si="32"/>
        <v>Synovitis</v>
      </c>
    </row>
    <row r="552" spans="1:5">
      <c r="A552" t="str">
        <f>AnnexE_NewFormatTerms.csv_Final!D557</f>
        <v>E1633</v>
      </c>
      <c r="B552" t="str">
        <f>IF(ISNUMBER(SEARCH(CHAR(10),AnnexE_NewFormatTerms.csv_Final!F557,1)), LEFT(AnnexE_NewFormatTerms.csv_Final!F557, SEARCH(CHAR(10),AnnexE_NewFormatTerms.csv_Final!F557,1)-1), IF(ISBLANK(AnnexE_NewFormatTerms.csv_Final!F557), "", AnnexE_NewFormatTerms.csv_Final!F557))</f>
        <v>MedDRA:10062544:Tooth fracture</v>
      </c>
      <c r="C552" t="str">
        <f t="shared" si="30"/>
        <v>10062544:Tooth fracture</v>
      </c>
      <c r="D552" t="str">
        <f t="shared" si="31"/>
        <v>10062544</v>
      </c>
      <c r="E552" t="str">
        <f t="shared" si="32"/>
        <v>Tooth fracture</v>
      </c>
    </row>
    <row r="553" spans="1:5">
      <c r="A553" t="str">
        <f>AnnexE_NewFormatTerms.csv_Final!D558</f>
        <v>E1634</v>
      </c>
      <c r="B553" t="str">
        <f>IF(ISNUMBER(SEARCH(CHAR(10),AnnexE_NewFormatTerms.csv_Final!F558,1)), LEFT(AnnexE_NewFormatTerms.csv_Final!F558, SEARCH(CHAR(10),AnnexE_NewFormatTerms.csv_Final!F558,1)-1), IF(ISBLANK(AnnexE_NewFormatTerms.csv_Final!F558), "", AnnexE_NewFormatTerms.csv_Final!F558))</f>
        <v>MedDRA:10065738:Unequal limb length</v>
      </c>
      <c r="C553" t="str">
        <f t="shared" si="30"/>
        <v>10065738:Unequal limb length</v>
      </c>
      <c r="D553" t="str">
        <f t="shared" si="31"/>
        <v>10065738</v>
      </c>
      <c r="E553" t="str">
        <f t="shared" si="32"/>
        <v>Unequal limb length</v>
      </c>
    </row>
    <row r="554" spans="1:5">
      <c r="A554" t="str">
        <f>AnnexE_NewFormatTerms.csv_Final!D559</f>
        <v>E1635</v>
      </c>
      <c r="B554" t="str">
        <f>IF(ISNUMBER(SEARCH(CHAR(10),AnnexE_NewFormatTerms.csv_Final!F559,1)), LEFT(AnnexE_NewFormatTerms.csv_Final!F559, SEARCH(CHAR(10),AnnexE_NewFormatTerms.csv_Final!F559,1)-1), IF(ISBLANK(AnnexE_NewFormatTerms.csv_Final!F559), "", AnnexE_NewFormatTerms.csv_Final!F559))</f>
        <v/>
      </c>
      <c r="C554" t="str">
        <f t="shared" si="30"/>
        <v>:</v>
      </c>
      <c r="D554" t="str">
        <f t="shared" si="31"/>
        <v/>
      </c>
      <c r="E554" t="str">
        <f t="shared" si="32"/>
        <v/>
      </c>
    </row>
    <row r="555" spans="1:5">
      <c r="A555" t="str">
        <f>AnnexE_NewFormatTerms.csv_Final!D560</f>
        <v>E1636</v>
      </c>
      <c r="B555" t="str">
        <f>IF(ISNUMBER(SEARCH(CHAR(10),AnnexE_NewFormatTerms.csv_Final!F560,1)), LEFT(AnnexE_NewFormatTerms.csv_Final!F560, SEARCH(CHAR(10),AnnexE_NewFormatTerms.csv_Final!F560,1)-1), IF(ISBLANK(AnnexE_NewFormatTerms.csv_Final!F560), "", AnnexE_NewFormatTerms.csv_Final!F560))</f>
        <v>MedDRA:10044044:Tooth loss</v>
      </c>
      <c r="C555" t="str">
        <f t="shared" si="30"/>
        <v>10044044:Tooth loss</v>
      </c>
      <c r="D555" t="str">
        <f t="shared" si="31"/>
        <v>10044044</v>
      </c>
      <c r="E555" t="str">
        <f t="shared" si="32"/>
        <v>Tooth loss</v>
      </c>
    </row>
    <row r="556" spans="1:5">
      <c r="A556" t="str">
        <f>AnnexE_NewFormatTerms.csv_Final!D561</f>
        <v>E1637</v>
      </c>
      <c r="B556" t="str">
        <f>IF(ISNUMBER(SEARCH(CHAR(10),AnnexE_NewFormatTerms.csv_Final!F561,1)), LEFT(AnnexE_NewFormatTerms.csv_Final!F561, SEARCH(CHAR(10),AnnexE_NewFormatTerms.csv_Final!F561,1)-1), IF(ISBLANK(AnnexE_NewFormatTerms.csv_Final!F561), "", AnnexE_NewFormatTerms.csv_Final!F561))</f>
        <v>MedDRA:10006811:Bursitis</v>
      </c>
      <c r="C556" t="str">
        <f t="shared" si="30"/>
        <v>10006811:Bursitis</v>
      </c>
      <c r="D556" t="str">
        <f t="shared" si="31"/>
        <v>10006811</v>
      </c>
      <c r="E556" t="str">
        <f t="shared" si="32"/>
        <v>Bursitis</v>
      </c>
    </row>
    <row r="557" spans="1:5">
      <c r="A557" t="str">
        <f>AnnexE_NewFormatTerms.csv_Final!D562</f>
        <v>E1638</v>
      </c>
      <c r="B557" t="str">
        <f>IF(ISNUMBER(SEARCH(CHAR(10),AnnexE_NewFormatTerms.csv_Final!F562,1)), LEFT(AnnexE_NewFormatTerms.csv_Final!F562, SEARCH(CHAR(10),AnnexE_NewFormatTerms.csv_Final!F562,1)-1), IF(ISBLANK(AnnexE_NewFormatTerms.csv_Final!F562), "", AnnexE_NewFormatTerms.csv_Final!F562))</f>
        <v>MedDRA:10007705:Cartilage damage</v>
      </c>
      <c r="C557" t="str">
        <f t="shared" si="30"/>
        <v>10007705:Cartilage damage</v>
      </c>
      <c r="D557" t="str">
        <f t="shared" si="31"/>
        <v>10007705</v>
      </c>
      <c r="E557" t="str">
        <f t="shared" si="32"/>
        <v>Cartilage damage</v>
      </c>
    </row>
    <row r="558" spans="1:5">
      <c r="A558" t="str">
        <f>AnnexE_NewFormatTerms.csv_Final!D563</f>
        <v>E1639</v>
      </c>
      <c r="B558" t="str">
        <f>IF(ISNUMBER(SEARCH(CHAR(10),AnnexE_NewFormatTerms.csv_Final!F563,1)), LEFT(AnnexE_NewFormatTerms.csv_Final!F563, SEARCH(CHAR(10),AnnexE_NewFormatTerms.csv_Final!F563,1)-1), IF(ISBLANK(AnnexE_NewFormatTerms.csv_Final!F563), "", AnnexE_NewFormatTerms.csv_Final!F563))</f>
        <v>MedDRA:10087218:Joint impingement</v>
      </c>
      <c r="C558" t="str">
        <f t="shared" si="30"/>
        <v>10087218:Joint impingement</v>
      </c>
      <c r="D558" t="str">
        <f t="shared" si="31"/>
        <v>10087218</v>
      </c>
      <c r="E558" t="str">
        <f t="shared" si="32"/>
        <v>Joint impingement</v>
      </c>
    </row>
    <row r="559" spans="1:5">
      <c r="A559" t="str">
        <f>AnnexE_NewFormatTerms.csv_Final!D564</f>
        <v>E1640</v>
      </c>
      <c r="B559" t="str">
        <f>IF(ISNUMBER(SEARCH(CHAR(10),AnnexE_NewFormatTerms.csv_Final!F564,1)), LEFT(AnnexE_NewFormatTerms.csv_Final!F564, SEARCH(CHAR(10),AnnexE_NewFormatTerms.csv_Final!F564,1)-1), IF(ISBLANK(AnnexE_NewFormatTerms.csv_Final!F564), "", AnnexE_NewFormatTerms.csv_Final!F564))</f>
        <v>MedDRA:10026900:Mastoiditis</v>
      </c>
      <c r="C559" t="str">
        <f t="shared" si="30"/>
        <v>10026900:Mastoiditis</v>
      </c>
      <c r="D559" t="str">
        <f t="shared" si="31"/>
        <v>10026900</v>
      </c>
      <c r="E559" t="str">
        <f t="shared" si="32"/>
        <v>Mastoiditis</v>
      </c>
    </row>
    <row r="560" spans="1:5">
      <c r="A560" t="str">
        <f>AnnexE_NewFormatTerms.csv_Final!D565</f>
        <v>E1641</v>
      </c>
      <c r="B560" t="str">
        <f>IF(ISNUMBER(SEARCH(CHAR(10),AnnexE_NewFormatTerms.csv_Final!F565,1)), LEFT(AnnexE_NewFormatTerms.csv_Final!F565, SEARCH(CHAR(10),AnnexE_NewFormatTerms.csv_Final!F565,1)-1), IF(ISBLANK(AnnexE_NewFormatTerms.csv_Final!F565), "", AnnexE_NewFormatTerms.csv_Final!F565))</f>
        <v xml:space="preserve">MedDRA:10033447:Pain in limb </v>
      </c>
      <c r="C560" t="str">
        <f t="shared" si="30"/>
        <v xml:space="preserve">10033447:Pain in limb </v>
      </c>
      <c r="D560" t="str">
        <f t="shared" si="31"/>
        <v>10033447</v>
      </c>
      <c r="E560" t="str">
        <f t="shared" si="32"/>
        <v xml:space="preserve">Pain in limb </v>
      </c>
    </row>
    <row r="561" spans="1:5">
      <c r="A561" t="str">
        <f>AnnexE_NewFormatTerms.csv_Final!D566</f>
        <v>E2302</v>
      </c>
      <c r="B561" t="str">
        <f>IF(ISNUMBER(SEARCH(CHAR(10),AnnexE_NewFormatTerms.csv_Final!F566,1)), LEFT(AnnexE_NewFormatTerms.csv_Final!F566, SEARCH(CHAR(10),AnnexE_NewFormatTerms.csv_Final!F566,1)-1), IF(ISBLANK(AnnexE_NewFormatTerms.csv_Final!F566), "", AnnexE_NewFormatTerms.csv_Final!F566))</f>
        <v>MedDRA:10047810:Walking difficulty</v>
      </c>
      <c r="C561" t="str">
        <f t="shared" si="30"/>
        <v>10047810:Walking difficulty</v>
      </c>
      <c r="D561" t="str">
        <f t="shared" si="31"/>
        <v>10047810</v>
      </c>
      <c r="E561" t="str">
        <f t="shared" si="32"/>
        <v>Walking difficulty</v>
      </c>
    </row>
    <row r="562" spans="1:5">
      <c r="A562" t="str">
        <f>AnnexE_NewFormatTerms.csv_Final!D567</f>
        <v>E17</v>
      </c>
      <c r="B562" t="str">
        <f>IF(ISNUMBER(SEARCH(CHAR(10),AnnexE_NewFormatTerms.csv_Final!F567,1)), LEFT(AnnexE_NewFormatTerms.csv_Final!F567, SEARCH(CHAR(10),AnnexE_NewFormatTerms.csv_Final!F567,1)-1), IF(ISBLANK(AnnexE_NewFormatTerms.csv_Final!F567), "", AnnexE_NewFormatTerms.csv_Final!F567))</f>
        <v/>
      </c>
      <c r="C562" t="str">
        <f t="shared" si="30"/>
        <v>:</v>
      </c>
      <c r="D562" t="str">
        <f t="shared" si="31"/>
        <v/>
      </c>
      <c r="E562" t="str">
        <f t="shared" si="32"/>
        <v/>
      </c>
    </row>
    <row r="563" spans="1:5">
      <c r="A563" t="str">
        <f>AnnexE_NewFormatTerms.csv_Final!D568</f>
        <v>E1701</v>
      </c>
      <c r="B563" t="str">
        <f>IF(ISNUMBER(SEARCH(CHAR(10),AnnexE_NewFormatTerms.csv_Final!F568,1)), LEFT(AnnexE_NewFormatTerms.csv_Final!F568, SEARCH(CHAR(10),AnnexE_NewFormatTerms.csv_Final!F568,1)-1), IF(ISBLANK(AnnexE_NewFormatTerms.csv_Final!F568), "", AnnexE_NewFormatTerms.csv_Final!F568))</f>
        <v>MedDRA:10080919:Abrasion</v>
      </c>
      <c r="C563" t="str">
        <f t="shared" si="30"/>
        <v>10080919:Abrasion</v>
      </c>
      <c r="D563" t="str">
        <f t="shared" si="31"/>
        <v>10080919</v>
      </c>
      <c r="E563" t="str">
        <f t="shared" si="32"/>
        <v>Abrasion</v>
      </c>
    </row>
    <row r="564" spans="1:5">
      <c r="A564" t="str">
        <f>AnnexE_NewFormatTerms.csv_Final!D569</f>
        <v>E1702</v>
      </c>
      <c r="B564" t="str">
        <f>IF(ISNUMBER(SEARCH(CHAR(10),AnnexE_NewFormatTerms.csv_Final!F569,1)), LEFT(AnnexE_NewFormatTerms.csv_Final!F569, SEARCH(CHAR(10),AnnexE_NewFormatTerms.csv_Final!F569,1)-1), IF(ISBLANK(AnnexE_NewFormatTerms.csv_Final!F569), "", AnnexE_NewFormatTerms.csv_Final!F569))</f>
        <v>MedDRA:10002424:Angioedema</v>
      </c>
      <c r="C564" t="str">
        <f t="shared" si="30"/>
        <v>10002424:Angioedema</v>
      </c>
      <c r="D564" t="str">
        <f t="shared" si="31"/>
        <v>10002424</v>
      </c>
      <c r="E564" t="str">
        <f t="shared" si="32"/>
        <v>Angioedema</v>
      </c>
    </row>
    <row r="565" spans="1:5">
      <c r="A565" t="str">
        <f>AnnexE_NewFormatTerms.csv_Final!D570</f>
        <v>E1703</v>
      </c>
      <c r="B565" t="str">
        <f>IF(ISNUMBER(SEARCH(CHAR(10),AnnexE_NewFormatTerms.csv_Final!F570,1)), LEFT(AnnexE_NewFormatTerms.csv_Final!F570, SEARCH(CHAR(10),AnnexE_NewFormatTerms.csv_Final!F570,1)-1), IF(ISBLANK(AnnexE_NewFormatTerms.csv_Final!F570), "", AnnexE_NewFormatTerms.csv_Final!F570))</f>
        <v>MedDRA:10005191:Blister</v>
      </c>
      <c r="C565" t="str">
        <f t="shared" si="30"/>
        <v>10005191:Blister</v>
      </c>
      <c r="D565" t="str">
        <f t="shared" si="31"/>
        <v>10005191</v>
      </c>
      <c r="E565" t="str">
        <f t="shared" si="32"/>
        <v>Blister</v>
      </c>
    </row>
    <row r="566" spans="1:5">
      <c r="A566" t="str">
        <f>AnnexE_NewFormatTerms.csv_Final!D571</f>
        <v>E1704</v>
      </c>
      <c r="B566" t="str">
        <f>IF(ISNUMBER(SEARCH(CHAR(10),AnnexE_NewFormatTerms.csv_Final!F571,1)), LEFT(AnnexE_NewFormatTerms.csv_Final!F571, SEARCH(CHAR(10),AnnexE_NewFormatTerms.csv_Final!F571,1)-1), IF(ISBLANK(AnnexE_NewFormatTerms.csv_Final!F571), "", AnnexE_NewFormatTerms.csv_Final!F571))</f>
        <v>MedDRA:10006634:Burn</v>
      </c>
      <c r="C566" t="str">
        <f t="shared" si="30"/>
        <v>10006634:Burn</v>
      </c>
      <c r="D566" t="str">
        <f t="shared" si="31"/>
        <v>10006634</v>
      </c>
      <c r="E566" t="str">
        <f t="shared" si="32"/>
        <v>Burn</v>
      </c>
    </row>
    <row r="567" spans="1:5">
      <c r="A567" t="str">
        <f>AnnexE_NewFormatTerms.csv_Final!D572</f>
        <v>E1005</v>
      </c>
      <c r="B567" t="str">
        <f>IF(ISNUMBER(SEARCH(CHAR(10),AnnexE_NewFormatTerms.csv_Final!F572,1)), LEFT(AnnexE_NewFormatTerms.csv_Final!F572, SEARCH(CHAR(10),AnnexE_NewFormatTerms.csv_Final!F572,1)-1), IF(ISBLANK(AnnexE_NewFormatTerms.csv_Final!F572), "", AnnexE_NewFormatTerms.csv_Final!F572))</f>
        <v>MedDRA:10082501:Intestinal burn</v>
      </c>
      <c r="C567" t="str">
        <f t="shared" si="30"/>
        <v>10082501:Intestinal burn</v>
      </c>
      <c r="D567" t="str">
        <f t="shared" si="31"/>
        <v>10082501</v>
      </c>
      <c r="E567" t="str">
        <f t="shared" si="32"/>
        <v>Intestinal burn</v>
      </c>
    </row>
    <row r="568" spans="1:5">
      <c r="A568" t="str">
        <f>AnnexE_NewFormatTerms.csv_Final!D573</f>
        <v>E1013</v>
      </c>
      <c r="B568" t="str">
        <f>IF(ISNUMBER(SEARCH(CHAR(10),AnnexE_NewFormatTerms.csv_Final!F573,1)), LEFT(AnnexE_NewFormatTerms.csv_Final!F573, SEARCH(CHAR(10),AnnexE_NewFormatTerms.csv_Final!F573,1)-1), IF(ISBLANK(AnnexE_NewFormatTerms.csv_Final!F573), "", AnnexE_NewFormatTerms.csv_Final!F573))</f>
        <v>MedDRA:10082500:Gastroesophageal burn</v>
      </c>
      <c r="C568" t="str">
        <f t="shared" si="30"/>
        <v>10082500:Gastroesophageal burn</v>
      </c>
      <c r="D568" t="str">
        <f t="shared" si="31"/>
        <v>10082500</v>
      </c>
      <c r="E568" t="str">
        <f t="shared" si="32"/>
        <v>Gastroesophageal burn</v>
      </c>
    </row>
    <row r="569" spans="1:5">
      <c r="A569" t="str">
        <f>AnnexE_NewFormatTerms.csv_Final!D574</f>
        <v>E170401</v>
      </c>
      <c r="B569" t="str">
        <f>IF(ISNUMBER(SEARCH(CHAR(10),AnnexE_NewFormatTerms.csv_Final!F574,1)), LEFT(AnnexE_NewFormatTerms.csv_Final!F574, SEARCH(CHAR(10),AnnexE_NewFormatTerms.csv_Final!F574,1)-1), IF(ISBLANK(AnnexE_NewFormatTerms.csv_Final!F574), "", AnnexE_NewFormatTerms.csv_Final!F574))</f>
        <v>MedDRA:10008420:Chemical burn</v>
      </c>
      <c r="C569" t="str">
        <f t="shared" si="30"/>
        <v>10008420:Chemical burn</v>
      </c>
      <c r="D569" t="str">
        <f t="shared" si="31"/>
        <v>10008420</v>
      </c>
      <c r="E569" t="str">
        <f t="shared" si="32"/>
        <v>Chemical burn</v>
      </c>
    </row>
    <row r="570" spans="1:5">
      <c r="A570" t="str">
        <f>AnnexE_NewFormatTerms.csv_Final!D575</f>
        <v>E170402</v>
      </c>
      <c r="B570" t="str">
        <f>IF(ISNUMBER(SEARCH(CHAR(10),AnnexE_NewFormatTerms.csv_Final!F575,1)), LEFT(AnnexE_NewFormatTerms.csv_Final!F575, SEARCH(CHAR(10),AnnexE_NewFormatTerms.csv_Final!F575,1)-1), IF(ISBLANK(AnnexE_NewFormatTerms.csv_Final!F575), "", AnnexE_NewFormatTerms.csv_Final!F575))</f>
        <v>MedDRA:10081985:Cold burn</v>
      </c>
      <c r="C570" t="str">
        <f t="shared" si="30"/>
        <v>10081985:Cold burn</v>
      </c>
      <c r="D570" t="str">
        <f t="shared" si="31"/>
        <v>10081985</v>
      </c>
      <c r="E570" t="str">
        <f t="shared" si="32"/>
        <v>Cold burn</v>
      </c>
    </row>
    <row r="571" spans="1:5">
      <c r="A571" t="str">
        <f>AnnexE_NewFormatTerms.csv_Final!D576</f>
        <v>E170403</v>
      </c>
      <c r="B571" t="str">
        <f>IF(ISNUMBER(SEARCH(CHAR(10),AnnexE_NewFormatTerms.csv_Final!F576,1)), LEFT(AnnexE_NewFormatTerms.csv_Final!F576, SEARCH(CHAR(10),AnnexE_NewFormatTerms.csv_Final!F576,1)-1), IF(ISBLANK(AnnexE_NewFormatTerms.csv_Final!F576), "", AnnexE_NewFormatTerms.csv_Final!F576))</f>
        <v>MedDRA:10063640:Radiation burn</v>
      </c>
      <c r="C571" t="str">
        <f t="shared" si="30"/>
        <v>10063640:Radiation burn</v>
      </c>
      <c r="D571" t="str">
        <f t="shared" si="31"/>
        <v>10063640</v>
      </c>
      <c r="E571" t="str">
        <f t="shared" si="32"/>
        <v>Radiation burn</v>
      </c>
    </row>
    <row r="572" spans="1:5">
      <c r="A572" t="str">
        <f>AnnexE_NewFormatTerms.csv_Final!D577</f>
        <v>E170404</v>
      </c>
      <c r="B572" t="str">
        <f>IF(ISNUMBER(SEARCH(CHAR(10),AnnexE_NewFormatTerms.csv_Final!F577,1)), LEFT(AnnexE_NewFormatTerms.csv_Final!F577, SEARCH(CHAR(10),AnnexE_NewFormatTerms.csv_Final!F577,1)-1), IF(ISBLANK(AnnexE_NewFormatTerms.csv_Final!F577), "", AnnexE_NewFormatTerms.csv_Final!F577))</f>
        <v>MedDRA:10016700:First degree burns</v>
      </c>
      <c r="C572" t="str">
        <f t="shared" si="30"/>
        <v>10016700:First degree burns</v>
      </c>
      <c r="D572" t="str">
        <f t="shared" si="31"/>
        <v>10016700</v>
      </c>
      <c r="E572" t="str">
        <f t="shared" si="32"/>
        <v>First degree burns</v>
      </c>
    </row>
    <row r="573" spans="1:5">
      <c r="A573" t="str">
        <f>AnnexE_NewFormatTerms.csv_Final!D578</f>
        <v>E170405</v>
      </c>
      <c r="B573" t="str">
        <f>IF(ISNUMBER(SEARCH(CHAR(10),AnnexE_NewFormatTerms.csv_Final!F578,1)), LEFT(AnnexE_NewFormatTerms.csv_Final!F578, SEARCH(CHAR(10),AnnexE_NewFormatTerms.csv_Final!F578,1)-1), IF(ISBLANK(AnnexE_NewFormatTerms.csv_Final!F578), "", AnnexE_NewFormatTerms.csv_Final!F578))</f>
        <v>MedDRA:10039798:Second degree burns</v>
      </c>
      <c r="C573" t="str">
        <f t="shared" si="30"/>
        <v>10039798:Second degree burns</v>
      </c>
      <c r="D573" t="str">
        <f t="shared" si="31"/>
        <v>10039798</v>
      </c>
      <c r="E573" t="str">
        <f t="shared" si="32"/>
        <v>Second degree burns</v>
      </c>
    </row>
    <row r="574" spans="1:5">
      <c r="A574" t="str">
        <f>AnnexE_NewFormatTerms.csv_Final!D579</f>
        <v>E170406</v>
      </c>
      <c r="B574" t="str">
        <f>IF(ISNUMBER(SEARCH(CHAR(10),AnnexE_NewFormatTerms.csv_Final!F579,1)), LEFT(AnnexE_NewFormatTerms.csv_Final!F579, SEARCH(CHAR(10),AnnexE_NewFormatTerms.csv_Final!F579,1)-1), IF(ISBLANK(AnnexE_NewFormatTerms.csv_Final!F579), "", AnnexE_NewFormatTerms.csv_Final!F579))</f>
        <v>MedDRA:10043441:Third degree burns</v>
      </c>
      <c r="C574" t="str">
        <f t="shared" si="30"/>
        <v>10043441:Third degree burns</v>
      </c>
      <c r="D574" t="str">
        <f t="shared" si="31"/>
        <v>10043441</v>
      </c>
      <c r="E574" t="str">
        <f t="shared" si="32"/>
        <v>Third degree burns</v>
      </c>
    </row>
    <row r="575" spans="1:5">
      <c r="A575" t="str">
        <f>AnnexE_NewFormatTerms.csv_Final!D580</f>
        <v>E1705</v>
      </c>
      <c r="B575" t="str">
        <f>IF(ISNUMBER(SEARCH(CHAR(10),AnnexE_NewFormatTerms.csv_Final!F580,1)), LEFT(AnnexE_NewFormatTerms.csv_Final!F580, SEARCH(CHAR(10),AnnexE_NewFormatTerms.csv_Final!F580,1)-1), IF(ISBLANK(AnnexE_NewFormatTerms.csv_Final!F580), "", AnnexE_NewFormatTerms.csv_Final!F580))</f>
        <v>MedDRA:10006784:Burning sensation</v>
      </c>
      <c r="C575" t="str">
        <f t="shared" si="30"/>
        <v>10006784:Burning sensation</v>
      </c>
      <c r="D575" t="str">
        <f t="shared" si="31"/>
        <v>10006784</v>
      </c>
      <c r="E575" t="str">
        <f t="shared" si="32"/>
        <v>Burning sensation</v>
      </c>
    </row>
    <row r="576" spans="1:5">
      <c r="A576" t="str">
        <f>AnnexE_NewFormatTerms.csv_Final!D581</f>
        <v>E170501</v>
      </c>
      <c r="B576" t="str">
        <f>IF(ISNUMBER(SEARCH(CHAR(10),AnnexE_NewFormatTerms.csv_Final!F581,1)), LEFT(AnnexE_NewFormatTerms.csv_Final!F581, SEARCH(CHAR(10),AnnexE_NewFormatTerms.csv_Final!F581,1)-1), IF(ISBLANK(AnnexE_NewFormatTerms.csv_Final!F581), "", AnnexE_NewFormatTerms.csv_Final!F581))</f>
        <v>MedDRA:10054786:Skin burning sensation</v>
      </c>
      <c r="C576" t="str">
        <f t="shared" si="30"/>
        <v>10054786:Skin burning sensation</v>
      </c>
      <c r="D576" t="str">
        <f t="shared" si="31"/>
        <v>10054786</v>
      </c>
      <c r="E576" t="str">
        <f t="shared" si="32"/>
        <v>Skin burning sensation</v>
      </c>
    </row>
    <row r="577" spans="1:5">
      <c r="A577" t="str">
        <f>AnnexE_NewFormatTerms.csv_Final!D582</f>
        <v>E1706</v>
      </c>
      <c r="B577" t="str">
        <f>IF(ISNUMBER(SEARCH(CHAR(10),AnnexE_NewFormatTerms.csv_Final!F582,1)), LEFT(AnnexE_NewFormatTerms.csv_Final!F582, SEARCH(CHAR(10),AnnexE_NewFormatTerms.csv_Final!F582,1)-1), IF(ISBLANK(AnnexE_NewFormatTerms.csv_Final!F582), "", AnnexE_NewFormatTerms.csv_Final!F582))</f>
        <v>MedDRA:10082075:Iatrogenic metastasis</v>
      </c>
      <c r="C577" t="str">
        <f t="shared" si="30"/>
        <v>10082075:Iatrogenic metastasis</v>
      </c>
      <c r="D577" t="str">
        <f t="shared" si="31"/>
        <v>10082075</v>
      </c>
      <c r="E577" t="str">
        <f t="shared" si="32"/>
        <v>Iatrogenic metastasis</v>
      </c>
    </row>
    <row r="578" spans="1:5">
      <c r="A578" t="str">
        <f>AnnexE_NewFormatTerms.csv_Final!D583</f>
        <v>E1707</v>
      </c>
      <c r="B578" t="str">
        <f>IF(ISNUMBER(SEARCH(CHAR(10),AnnexE_NewFormatTerms.csv_Final!F583,1)), LEFT(AnnexE_NewFormatTerms.csv_Final!F583, SEARCH(CHAR(10),AnnexE_NewFormatTerms.csv_Final!F583,1)-1), IF(ISBLANK(AnnexE_NewFormatTerms.csv_Final!F583), "", AnnexE_NewFormatTerms.csv_Final!F583))</f>
        <v>MedDRA:10021519:Impaired healing</v>
      </c>
      <c r="C578" t="str">
        <f t="shared" si="30"/>
        <v>10021519:Impaired healing</v>
      </c>
      <c r="D578" t="str">
        <f t="shared" si="31"/>
        <v>10021519</v>
      </c>
      <c r="E578" t="str">
        <f t="shared" si="32"/>
        <v>Impaired healing</v>
      </c>
    </row>
    <row r="579" spans="1:5">
      <c r="A579" t="str">
        <f>AnnexE_NewFormatTerms.csv_Final!D584</f>
        <v>E1708</v>
      </c>
      <c r="B579" t="str">
        <f>IF(ISNUMBER(SEARCH(CHAR(10),AnnexE_NewFormatTerms.csv_Final!F584,1)), LEFT(AnnexE_NewFormatTerms.csv_Final!F584, SEARCH(CHAR(10),AnnexE_NewFormatTerms.csv_Final!F584,1)-1), IF(ISBLANK(AnnexE_NewFormatTerms.csv_Final!F584), "", AnnexE_NewFormatTerms.csv_Final!F584))</f>
        <v>MedDRA:10023084:Itching</v>
      </c>
      <c r="C579" t="str">
        <f t="shared" si="30"/>
        <v>10023084:Itching</v>
      </c>
      <c r="D579" t="str">
        <f t="shared" si="31"/>
        <v>10023084</v>
      </c>
      <c r="E579" t="str">
        <f t="shared" si="32"/>
        <v>Itching</v>
      </c>
    </row>
    <row r="580" spans="1:5">
      <c r="A580" t="str">
        <f>AnnexE_NewFormatTerms.csv_Final!D585</f>
        <v>E1709</v>
      </c>
      <c r="B580" t="str">
        <f>IF(ISNUMBER(SEARCH(CHAR(10),AnnexE_NewFormatTerms.csv_Final!F585,1)), LEFT(AnnexE_NewFormatTerms.csv_Final!F585, SEARCH(CHAR(10),AnnexE_NewFormatTerms.csv_Final!F585,1)-1), IF(ISBLANK(AnnexE_NewFormatTerms.csv_Final!F585), "", AnnexE_NewFormatTerms.csv_Final!F585))</f>
        <v>MedDRA:10023126:Jaundice</v>
      </c>
      <c r="C580" t="str">
        <f t="shared" si="30"/>
        <v>10023126:Jaundice</v>
      </c>
      <c r="D580" t="str">
        <f t="shared" si="31"/>
        <v>10023126</v>
      </c>
      <c r="E580" t="str">
        <f t="shared" si="32"/>
        <v>Jaundice</v>
      </c>
    </row>
    <row r="581" spans="1:5">
      <c r="A581" t="str">
        <f>AnnexE_NewFormatTerms.csv_Final!D586</f>
        <v>E1710</v>
      </c>
      <c r="B581" t="str">
        <f>IF(ISNUMBER(SEARCH(CHAR(10),AnnexE_NewFormatTerms.csv_Final!F586,1)), LEFT(AnnexE_NewFormatTerms.csv_Final!F586, SEARCH(CHAR(10),AnnexE_NewFormatTerms.csv_Final!F586,1)-1), IF(ISBLANK(AnnexE_NewFormatTerms.csv_Final!F586), "", AnnexE_NewFormatTerms.csv_Final!F586))</f>
        <v>MedDRA:10040882:Skin lesion</v>
      </c>
      <c r="C581" t="str">
        <f t="shared" si="30"/>
        <v>10040882:Skin lesion</v>
      </c>
      <c r="D581" t="str">
        <f t="shared" si="31"/>
        <v>10040882</v>
      </c>
      <c r="E581" t="str">
        <f t="shared" si="32"/>
        <v>Skin lesion</v>
      </c>
    </row>
    <row r="582" spans="1:5">
      <c r="A582" t="str">
        <f>AnnexE_NewFormatTerms.csv_Final!D587</f>
        <v>E1711</v>
      </c>
      <c r="B582" t="str">
        <f>IF(ISNUMBER(SEARCH(CHAR(10),AnnexE_NewFormatTerms.csv_Final!F587,1)), LEFT(AnnexE_NewFormatTerms.csv_Final!F587, SEARCH(CHAR(10),AnnexE_NewFormatTerms.csv_Final!F587,1)-1), IF(ISBLANK(AnnexE_NewFormatTerms.csv_Final!F587), "", AnnexE_NewFormatTerms.csv_Final!F587))</f>
        <v>MedDRA:10034218:Peeling</v>
      </c>
      <c r="C582" t="str">
        <f t="shared" si="30"/>
        <v>10034218:Peeling</v>
      </c>
      <c r="D582" t="str">
        <f t="shared" si="31"/>
        <v>10034218</v>
      </c>
      <c r="E582" t="str">
        <f t="shared" si="32"/>
        <v>Peeling</v>
      </c>
    </row>
    <row r="583" spans="1:5">
      <c r="A583" t="str">
        <f>AnnexE_NewFormatTerms.csv_Final!D588</f>
        <v>E1712</v>
      </c>
      <c r="B583" t="str">
        <f>IF(ISNUMBER(SEARCH(CHAR(10),AnnexE_NewFormatTerms.csv_Final!F588,1)), LEFT(AnnexE_NewFormatTerms.csv_Final!F588, SEARCH(CHAR(10),AnnexE_NewFormatTerms.csv_Final!F588,1)-1), IF(ISBLANK(AnnexE_NewFormatTerms.csv_Final!F588), "", AnnexE_NewFormatTerms.csv_Final!F588))</f>
        <v>MedDRA:10034977:Phototoxicity</v>
      </c>
      <c r="C583" t="str">
        <f t="shared" si="30"/>
        <v>10034977:Phototoxicity</v>
      </c>
      <c r="D583" t="str">
        <f t="shared" si="31"/>
        <v>10034977</v>
      </c>
      <c r="E583" t="str">
        <f t="shared" si="32"/>
        <v>Phototoxicity</v>
      </c>
    </row>
    <row r="584" spans="1:5">
      <c r="A584" t="str">
        <f>AnnexE_NewFormatTerms.csv_Final!D589</f>
        <v>E1713</v>
      </c>
      <c r="B584" t="str">
        <f>IF(ISNUMBER(SEARCH(CHAR(10),AnnexE_NewFormatTerms.csv_Final!F589,1)), LEFT(AnnexE_NewFormatTerms.csv_Final!F589, SEARCH(CHAR(10),AnnexE_NewFormatTerms.csv_Final!F589,1)-1), IF(ISBLANK(AnnexE_NewFormatTerms.csv_Final!F589), "", AnnexE_NewFormatTerms.csv_Final!F589))</f>
        <v>MedDRA:10035771:Pocket erosion</v>
      </c>
      <c r="C584" t="str">
        <f t="shared" si="30"/>
        <v>10035771:Pocket erosion</v>
      </c>
      <c r="D584" t="str">
        <f t="shared" si="31"/>
        <v>10035771</v>
      </c>
      <c r="E584" t="str">
        <f t="shared" si="32"/>
        <v>Pocket erosion</v>
      </c>
    </row>
    <row r="585" spans="1:5">
      <c r="A585" t="str">
        <f>AnnexE_NewFormatTerms.csv_Final!D590</f>
        <v>E1714</v>
      </c>
      <c r="B585" t="str">
        <f>IF(ISNUMBER(SEARCH(CHAR(10),AnnexE_NewFormatTerms.csv_Final!F590,1)), LEFT(AnnexE_NewFormatTerms.csv_Final!F590, SEARCH(CHAR(10),AnnexE_NewFormatTerms.csv_Final!F590,1)-1), IF(ISBLANK(AnnexE_NewFormatTerms.csv_Final!F590), "", AnnexE_NewFormatTerms.csv_Final!F590))</f>
        <v>MedDRA:10037844:Rash</v>
      </c>
      <c r="C585" t="str">
        <f t="shared" si="30"/>
        <v>10037844:Rash</v>
      </c>
      <c r="D585" t="str">
        <f t="shared" si="31"/>
        <v>10037844</v>
      </c>
      <c r="E585" t="str">
        <f t="shared" si="32"/>
        <v>Rash</v>
      </c>
    </row>
    <row r="586" spans="1:5">
      <c r="A586" t="str">
        <f>AnnexE_NewFormatTerms.csv_Final!D591</f>
        <v>E1715</v>
      </c>
      <c r="B586" t="str">
        <f>IF(ISNUMBER(SEARCH(CHAR(10),AnnexE_NewFormatTerms.csv_Final!F591,1)), LEFT(AnnexE_NewFormatTerms.csv_Final!F591, SEARCH(CHAR(10),AnnexE_NewFormatTerms.csv_Final!F591,1)-1), IF(ISBLANK(AnnexE_NewFormatTerms.csv_Final!F591), "", AnnexE_NewFormatTerms.csv_Final!F591))</f>
        <v>MedDRA:10039580:Scar</v>
      </c>
      <c r="C586" t="str">
        <f t="shared" si="30"/>
        <v>10039580:Scar</v>
      </c>
      <c r="D586" t="str">
        <f t="shared" si="31"/>
        <v>10039580</v>
      </c>
      <c r="E586" t="str">
        <f t="shared" si="32"/>
        <v>Scar</v>
      </c>
    </row>
    <row r="587" spans="1:5">
      <c r="A587" t="str">
        <f>AnnexE_NewFormatTerms.csv_Final!D592</f>
        <v>E1716</v>
      </c>
      <c r="B587" t="str">
        <f>IF(ISNUMBER(SEARCH(CHAR(10),AnnexE_NewFormatTerms.csv_Final!F592,1)), LEFT(AnnexE_NewFormatTerms.csv_Final!F592, SEARCH(CHAR(10),AnnexE_NewFormatTerms.csv_Final!F592,1)-1), IF(ISBLANK(AnnexE_NewFormatTerms.csv_Final!F592), "", AnnexE_NewFormatTerms.csv_Final!F592))</f>
        <v>MedDRA:10040828:Skin discoloration</v>
      </c>
      <c r="C587" t="str">
        <f t="shared" si="30"/>
        <v>10040828:Skin discoloration</v>
      </c>
      <c r="D587" t="str">
        <f t="shared" si="31"/>
        <v>10040828</v>
      </c>
      <c r="E587" t="str">
        <f t="shared" si="32"/>
        <v>Skin discoloration</v>
      </c>
    </row>
    <row r="588" spans="1:5">
      <c r="A588" t="str">
        <f>AnnexE_NewFormatTerms.csv_Final!D593</f>
        <v>E171601</v>
      </c>
      <c r="B588" t="str">
        <f>IF(ISNUMBER(SEARCH(CHAR(10),AnnexE_NewFormatTerms.csv_Final!F593,1)), LEFT(AnnexE_NewFormatTerms.csv_Final!F593, SEARCH(CHAR(10),AnnexE_NewFormatTerms.csv_Final!F593,1)-1), IF(ISBLANK(AnnexE_NewFormatTerms.csv_Final!F593), "", AnnexE_NewFormatTerms.csv_Final!F593))</f>
        <v>MedDRA:10015150:Erythema</v>
      </c>
      <c r="C588" t="str">
        <f t="shared" si="30"/>
        <v>10015150:Erythema</v>
      </c>
      <c r="D588" t="str">
        <f t="shared" si="31"/>
        <v>10015150</v>
      </c>
      <c r="E588" t="str">
        <f t="shared" si="32"/>
        <v>Erythema</v>
      </c>
    </row>
    <row r="589" spans="1:5">
      <c r="A589" t="str">
        <f>AnnexE_NewFormatTerms.csv_Final!D594</f>
        <v>E171602</v>
      </c>
      <c r="B589" t="str">
        <f>IF(ISNUMBER(SEARCH(CHAR(10),AnnexE_NewFormatTerms.csv_Final!F594,1)), LEFT(AnnexE_NewFormatTerms.csv_Final!F594, SEARCH(CHAR(10),AnnexE_NewFormatTerms.csv_Final!F594,1)-1), IF(ISBLANK(AnnexE_NewFormatTerms.csv_Final!F594), "", AnnexE_NewFormatTerms.csv_Final!F594))</f>
        <v>MedDRA:10040865:Skin hyperpigmentation</v>
      </c>
      <c r="C589" t="str">
        <f t="shared" si="30"/>
        <v>10040865:Skin hyperpigmentation</v>
      </c>
      <c r="D589" t="str">
        <f t="shared" si="31"/>
        <v>10040865</v>
      </c>
      <c r="E589" t="str">
        <f t="shared" si="32"/>
        <v>Skin hyperpigmentation</v>
      </c>
    </row>
    <row r="590" spans="1:5">
      <c r="A590" t="str">
        <f>AnnexE_NewFormatTerms.csv_Final!D595</f>
        <v>E171603</v>
      </c>
      <c r="B590" t="str">
        <f>IF(ISNUMBER(SEARCH(CHAR(10),AnnexE_NewFormatTerms.csv_Final!F595,1)), LEFT(AnnexE_NewFormatTerms.csv_Final!F595, SEARCH(CHAR(10),AnnexE_NewFormatTerms.csv_Final!F595,1)-1), IF(ISBLANK(AnnexE_NewFormatTerms.csv_Final!F595), "", AnnexE_NewFormatTerms.csv_Final!F595))</f>
        <v>MedDRA:10040868:Skin hypopigmentation</v>
      </c>
      <c r="C590" t="str">
        <f t="shared" ref="C590:C653" si="33">IF(LEN(B590)=0,":", SUBSTITUTE(B590,"MedDRA:",""))</f>
        <v>10040868:Skin hypopigmentation</v>
      </c>
      <c r="D590" t="str">
        <f t="shared" ref="D590:D653" si="34">IF( ISBLANK(C590),"", LEFT( C590, SEARCH( ":",C590 ) -1))</f>
        <v>10040868</v>
      </c>
      <c r="E590" t="str">
        <f t="shared" ref="E590:E653" si="35">MID( SUBSTITUTE(C590,"MedDRA:",""), SEARCH( ":",SUBSTITUTE(C590,"MedDRA:","") ) +1,LEN(SUBSTITUTE(C590,"MedDRA:","") ) )</f>
        <v>Skin hypopigmentation</v>
      </c>
    </row>
    <row r="591" spans="1:5">
      <c r="A591" t="str">
        <f>AnnexE_NewFormatTerms.csv_Final!D596</f>
        <v>E1717</v>
      </c>
      <c r="B591" t="str">
        <f>IF(ISNUMBER(SEARCH(CHAR(10),AnnexE_NewFormatTerms.csv_Final!F596,1)), LEFT(AnnexE_NewFormatTerms.csv_Final!F596, SEARCH(CHAR(10),AnnexE_NewFormatTerms.csv_Final!F596,1)-1), IF(ISBLANK(AnnexE_NewFormatTerms.csv_Final!F596), "", AnnexE_NewFormatTerms.csv_Final!F596))</f>
        <v>MedDRA:10040831:Skin disorder</v>
      </c>
      <c r="C591" t="str">
        <f t="shared" si="33"/>
        <v>10040831:Skin disorder</v>
      </c>
      <c r="D591" t="str">
        <f t="shared" si="34"/>
        <v>10040831</v>
      </c>
      <c r="E591" t="str">
        <f t="shared" si="35"/>
        <v>Skin disorder</v>
      </c>
    </row>
    <row r="592" spans="1:5">
      <c r="A592" t="str">
        <f>AnnexE_NewFormatTerms.csv_Final!D597</f>
        <v>E1718</v>
      </c>
      <c r="B592" t="str">
        <f>IF(ISNUMBER(SEARCH(CHAR(10),AnnexE_NewFormatTerms.csv_Final!F597,1)), LEFT(AnnexE_NewFormatTerms.csv_Final!F597, SEARCH(CHAR(10),AnnexE_NewFormatTerms.csv_Final!F597,1)-1), IF(ISBLANK(AnnexE_NewFormatTerms.csv_Final!F597), "", AnnexE_NewFormatTerms.csv_Final!F597))</f>
        <v>MedDRA:10040840:Skin erosion</v>
      </c>
      <c r="C592" t="str">
        <f t="shared" si="33"/>
        <v>10040840:Skin erosion</v>
      </c>
      <c r="D592" t="str">
        <f t="shared" si="34"/>
        <v>10040840</v>
      </c>
      <c r="E592" t="str">
        <f t="shared" si="35"/>
        <v>Skin erosion</v>
      </c>
    </row>
    <row r="593" spans="1:5">
      <c r="A593" t="str">
        <f>AnnexE_NewFormatTerms.csv_Final!D598</f>
        <v>E1719</v>
      </c>
      <c r="B593" t="str">
        <f>IF(ISNUMBER(SEARCH(CHAR(10),AnnexE_NewFormatTerms.csv_Final!F598,1)), LEFT(AnnexE_NewFormatTerms.csv_Final!F598, SEARCH(CHAR(10),AnnexE_NewFormatTerms.csv_Final!F598,1)-1), IF(ISBLANK(AnnexE_NewFormatTerms.csv_Final!F598), "", AnnexE_NewFormatTerms.csv_Final!F598))</f>
        <v>MedDRA:10040872:Skin infection</v>
      </c>
      <c r="C593" t="str">
        <f t="shared" si="33"/>
        <v>10040872:Skin infection</v>
      </c>
      <c r="D593" t="str">
        <f t="shared" si="34"/>
        <v>10040872</v>
      </c>
      <c r="E593" t="str">
        <f t="shared" si="35"/>
        <v>Skin infection</v>
      </c>
    </row>
    <row r="594" spans="1:5">
      <c r="A594" t="str">
        <f>AnnexE_NewFormatTerms.csv_Final!D599</f>
        <v>E1720</v>
      </c>
      <c r="B594" t="str">
        <f>IF(ISNUMBER(SEARCH(CHAR(10),AnnexE_NewFormatTerms.csv_Final!F599,1)), LEFT(AnnexE_NewFormatTerms.csv_Final!F599, SEARCH(CHAR(10),AnnexE_NewFormatTerms.csv_Final!F599,1)-1), IF(ISBLANK(AnnexE_NewFormatTerms.csv_Final!F599), "", AnnexE_NewFormatTerms.csv_Final!F599))</f>
        <v>MedDRA:10062249:Skin inflammation</v>
      </c>
      <c r="C594" t="str">
        <f t="shared" si="33"/>
        <v>10062249:Skin inflammation</v>
      </c>
      <c r="D594" t="str">
        <f t="shared" si="34"/>
        <v>10062249</v>
      </c>
      <c r="E594" t="str">
        <f t="shared" si="35"/>
        <v>Skin inflammation</v>
      </c>
    </row>
    <row r="595" spans="1:5">
      <c r="A595" t="str">
        <f>AnnexE_NewFormatTerms.csv_Final!D600</f>
        <v>E172001</v>
      </c>
      <c r="B595" t="str">
        <f>IF(ISNUMBER(SEARCH(CHAR(10),AnnexE_NewFormatTerms.csv_Final!F600,1)), LEFT(AnnexE_NewFormatTerms.csv_Final!F600, SEARCH(CHAR(10),AnnexE_NewFormatTerms.csv_Final!F600,1)-1), IF(ISBLANK(AnnexE_NewFormatTerms.csv_Final!F600), "", AnnexE_NewFormatTerms.csv_Final!F600))</f>
        <v>MedDRA:10000269:Abscess</v>
      </c>
      <c r="C595" t="str">
        <f t="shared" si="33"/>
        <v>10000269:Abscess</v>
      </c>
      <c r="D595" t="str">
        <f t="shared" si="34"/>
        <v>10000269</v>
      </c>
      <c r="E595" t="str">
        <f t="shared" si="35"/>
        <v>Abscess</v>
      </c>
    </row>
    <row r="596" spans="1:5">
      <c r="A596" t="str">
        <f>AnnexE_NewFormatTerms.csv_Final!D601</f>
        <v>E172002</v>
      </c>
      <c r="B596" t="str">
        <f>IF(ISNUMBER(SEARCH(CHAR(10),AnnexE_NewFormatTerms.csv_Final!F601,1)), LEFT(AnnexE_NewFormatTerms.csv_Final!F601, SEARCH(CHAR(10),AnnexE_NewFormatTerms.csv_Final!F601,1)-1), IF(ISBLANK(AnnexE_NewFormatTerms.csv_Final!F601), "", AnnexE_NewFormatTerms.csv_Final!F601))</f>
        <v>MedDRA:10007882:Cellulitis</v>
      </c>
      <c r="C596" t="str">
        <f t="shared" si="33"/>
        <v>10007882:Cellulitis</v>
      </c>
      <c r="D596" t="str">
        <f t="shared" si="34"/>
        <v>10007882</v>
      </c>
      <c r="E596" t="str">
        <f t="shared" si="35"/>
        <v>Cellulitis</v>
      </c>
    </row>
    <row r="597" spans="1:5">
      <c r="A597" t="str">
        <f>AnnexE_NewFormatTerms.csv_Final!D602</f>
        <v>E172003</v>
      </c>
      <c r="B597" t="str">
        <f>IF(ISNUMBER(SEARCH(CHAR(10),AnnexE_NewFormatTerms.csv_Final!F602,1)), LEFT(AnnexE_NewFormatTerms.csv_Final!F602, SEARCH(CHAR(10),AnnexE_NewFormatTerms.csv_Final!F602,1)-1), IF(ISBLANK(AnnexE_NewFormatTerms.csv_Final!F602), "", AnnexE_NewFormatTerms.csv_Final!F602))</f>
        <v>MedDRA:10056540:Dermatitis irritant contact</v>
      </c>
      <c r="C597" t="str">
        <f t="shared" si="33"/>
        <v>10056540:Dermatitis irritant contact</v>
      </c>
      <c r="D597" t="str">
        <f t="shared" si="34"/>
        <v>10056540</v>
      </c>
      <c r="E597" t="str">
        <f t="shared" si="35"/>
        <v>Dermatitis irritant contact</v>
      </c>
    </row>
    <row r="598" spans="1:5">
      <c r="A598" t="str">
        <f>AnnexE_NewFormatTerms.csv_Final!D603</f>
        <v>E172004</v>
      </c>
      <c r="B598" t="str">
        <f>IF(ISNUMBER(SEARCH(CHAR(10),AnnexE_NewFormatTerms.csv_Final!F603,1)), LEFT(AnnexE_NewFormatTerms.csv_Final!F603, SEARCH(CHAR(10),AnnexE_NewFormatTerms.csv_Final!F603,1)-1), IF(ISBLANK(AnnexE_NewFormatTerms.csv_Final!F603), "", AnnexE_NewFormatTerms.csv_Final!F603))</f>
        <v>MedDRA:10014184:Eczema</v>
      </c>
      <c r="C598" t="str">
        <f t="shared" si="33"/>
        <v>10014184:Eczema</v>
      </c>
      <c r="D598" t="str">
        <f t="shared" si="34"/>
        <v>10014184</v>
      </c>
      <c r="E598" t="str">
        <f t="shared" si="35"/>
        <v>Eczema</v>
      </c>
    </row>
    <row r="599" spans="1:5">
      <c r="A599" t="str">
        <f>AnnexE_NewFormatTerms.csv_Final!D604</f>
        <v>E172005</v>
      </c>
      <c r="B599" t="str">
        <f>IF(ISNUMBER(SEARCH(CHAR(10),AnnexE_NewFormatTerms.csv_Final!F604,1)), LEFT(AnnexE_NewFormatTerms.csv_Final!F604, SEARCH(CHAR(10),AnnexE_NewFormatTerms.csv_Final!F604,1)-1), IF(ISBLANK(AnnexE_NewFormatTerms.csv_Final!F604), "", AnnexE_NewFormatTerms.csv_Final!F604))</f>
        <v>MedDRA:10061103:Dermatitis radiation</v>
      </c>
      <c r="C599" t="str">
        <f t="shared" si="33"/>
        <v>10061103:Dermatitis radiation</v>
      </c>
      <c r="D599" t="str">
        <f t="shared" si="34"/>
        <v>10061103</v>
      </c>
      <c r="E599" t="str">
        <f t="shared" si="35"/>
        <v>Dermatitis radiation</v>
      </c>
    </row>
    <row r="600" spans="1:5">
      <c r="A600" t="str">
        <f>AnnexE_NewFormatTerms.csv_Final!D605</f>
        <v>E172006</v>
      </c>
      <c r="B600" t="str">
        <f>IF(ISNUMBER(SEARCH(CHAR(10),AnnexE_NewFormatTerms.csv_Final!F605,1)), LEFT(AnnexE_NewFormatTerms.csv_Final!F605, SEARCH(CHAR(10),AnnexE_NewFormatTerms.csv_Final!F605,1)-1), IF(ISBLANK(AnnexE_NewFormatTerms.csv_Final!F605), "", AnnexE_NewFormatTerms.csv_Final!F605))</f>
        <v>MedDRA:10046735:Urticaria</v>
      </c>
      <c r="C600" t="str">
        <f t="shared" si="33"/>
        <v>10046735:Urticaria</v>
      </c>
      <c r="D600" t="str">
        <f t="shared" si="34"/>
        <v>10046735</v>
      </c>
      <c r="E600" t="str">
        <f t="shared" si="35"/>
        <v>Urticaria</v>
      </c>
    </row>
    <row r="601" spans="1:5">
      <c r="A601" t="str">
        <f>AnnexE_NewFormatTerms.csv_Final!D606</f>
        <v>E172007</v>
      </c>
      <c r="B601" t="str">
        <f>IF(ISNUMBER(SEARCH(CHAR(10),AnnexE_NewFormatTerms.csv_Final!F606,1)), LEFT(AnnexE_NewFormatTerms.csv_Final!F606, SEARCH(CHAR(10),AnnexE_NewFormatTerms.csv_Final!F606,1)-1), IF(ISBLANK(AnnexE_NewFormatTerms.csv_Final!F606), "", AnnexE_NewFormatTerms.csv_Final!F606))</f>
        <v>MedDRA:10047918:Wheals</v>
      </c>
      <c r="C601" t="str">
        <f t="shared" si="33"/>
        <v>10047918:Wheals</v>
      </c>
      <c r="D601" t="str">
        <f t="shared" si="34"/>
        <v>10047918</v>
      </c>
      <c r="E601" t="str">
        <f t="shared" si="35"/>
        <v>Wheals</v>
      </c>
    </row>
    <row r="602" spans="1:5">
      <c r="A602" t="str">
        <f>AnnexE_NewFormatTerms.csv_Final!D607</f>
        <v>E2317</v>
      </c>
      <c r="B602" t="str">
        <f>IF(ISNUMBER(SEARCH(CHAR(10),AnnexE_NewFormatTerms.csv_Final!F607,1)), LEFT(AnnexE_NewFormatTerms.csv_Final!F607, SEARCH(CHAR(10),AnnexE_NewFormatTerms.csv_Final!F607,1)-1), IF(ISBLANK(AnnexE_NewFormatTerms.csv_Final!F607), "", AnnexE_NewFormatTerms.csv_Final!F607))</f>
        <v>MedDRA:10018691:Granuloma</v>
      </c>
      <c r="C602" t="str">
        <f t="shared" si="33"/>
        <v>10018691:Granuloma</v>
      </c>
      <c r="D602" t="str">
        <f t="shared" si="34"/>
        <v>10018691</v>
      </c>
      <c r="E602" t="str">
        <f t="shared" si="35"/>
        <v>Granuloma</v>
      </c>
    </row>
    <row r="603" spans="1:5">
      <c r="A603" t="str">
        <f>AnnexE_NewFormatTerms.csv_Final!D608</f>
        <v>E1721</v>
      </c>
      <c r="B603" t="str">
        <f>IF(ISNUMBER(SEARCH(CHAR(10),AnnexE_NewFormatTerms.csv_Final!F608,1)), LEFT(AnnexE_NewFormatTerms.csv_Final!F608, SEARCH(CHAR(10),AnnexE_NewFormatTerms.csv_Final!F608,1)-1), IF(ISBLANK(AnnexE_NewFormatTerms.csv_Final!F608), "", AnnexE_NewFormatTerms.csv_Final!F608))</f>
        <v>MedDRA:10048704:Skin tear</v>
      </c>
      <c r="C603" t="str">
        <f t="shared" si="33"/>
        <v>10048704:Skin tear</v>
      </c>
      <c r="D603" t="str">
        <f t="shared" si="34"/>
        <v>10048704</v>
      </c>
      <c r="E603" t="str">
        <f t="shared" si="35"/>
        <v>Skin tear</v>
      </c>
    </row>
    <row r="604" spans="1:5">
      <c r="A604" t="str">
        <f>AnnexE_NewFormatTerms.csv_Final!D609</f>
        <v>E1722</v>
      </c>
      <c r="B604" t="str">
        <f>IF(ISNUMBER(SEARCH(CHAR(10),AnnexE_NewFormatTerms.csv_Final!F609,1)), LEFT(AnnexE_NewFormatTerms.csv_Final!F609, SEARCH(CHAR(10),AnnexE_NewFormatTerms.csv_Final!F609,1)-1), IF(ISBLANK(AnnexE_NewFormatTerms.csv_Final!F609), "", AnnexE_NewFormatTerms.csv_Final!F609))</f>
        <v>MedDRA:10042348:Subcutaneous nodule</v>
      </c>
      <c r="C604" t="str">
        <f t="shared" si="33"/>
        <v>10042348:Subcutaneous nodule</v>
      </c>
      <c r="D604" t="str">
        <f t="shared" si="34"/>
        <v>10042348</v>
      </c>
      <c r="E604" t="str">
        <f t="shared" si="35"/>
        <v>Subcutaneous nodule</v>
      </c>
    </row>
    <row r="605" spans="1:5">
      <c r="A605" t="str">
        <f>AnnexE_NewFormatTerms.csv_Final!D610</f>
        <v>E1723</v>
      </c>
      <c r="B605" t="str">
        <f>IF(ISNUMBER(SEARCH(CHAR(10),AnnexE_NewFormatTerms.csv_Final!F610,1)), LEFT(AnnexE_NewFormatTerms.csv_Final!F610, SEARCH(CHAR(10),AnnexE_NewFormatTerms.csv_Final!F610,1)-1), IF(ISBLANK(AnnexE_NewFormatTerms.csv_Final!F610), "", AnnexE_NewFormatTerms.csv_Final!F610))</f>
        <v>MedDRA:10048043:Wrinkling</v>
      </c>
      <c r="C605" t="str">
        <f t="shared" si="33"/>
        <v>10048043:Wrinkling</v>
      </c>
      <c r="D605" t="str">
        <f t="shared" si="34"/>
        <v>10048043</v>
      </c>
      <c r="E605" t="str">
        <f t="shared" si="35"/>
        <v>Wrinkling</v>
      </c>
    </row>
    <row r="606" spans="1:5">
      <c r="A606" t="str">
        <f>AnnexE_NewFormatTerms.csv_Final!D611</f>
        <v>E1724</v>
      </c>
      <c r="B606" t="str">
        <f>IF(ISNUMBER(SEARCH(CHAR(10),AnnexE_NewFormatTerms.csv_Final!F611,1)), LEFT(AnnexE_NewFormatTerms.csv_Final!F611, SEARCH(CHAR(10),AnnexE_NewFormatTerms.csv_Final!F611,1)-1), IF(ISBLANK(AnnexE_NewFormatTerms.csv_Final!F611), "", AnnexE_NewFormatTerms.csv_Final!F611))</f>
        <v>MedDRA:10013786:Dry skin</v>
      </c>
      <c r="C606" t="str">
        <f t="shared" si="33"/>
        <v>10013786:Dry skin</v>
      </c>
      <c r="D606" t="str">
        <f t="shared" si="34"/>
        <v>10013786</v>
      </c>
      <c r="E606" t="str">
        <f t="shared" si="35"/>
        <v>Dry skin</v>
      </c>
    </row>
    <row r="607" spans="1:5">
      <c r="A607" t="str">
        <f>AnnexE_NewFormatTerms.csv_Final!D612</f>
        <v>E1725</v>
      </c>
      <c r="B607" t="str">
        <f>IF(ISNUMBER(SEARCH(CHAR(10),AnnexE_NewFormatTerms.csv_Final!F612,1)), LEFT(AnnexE_NewFormatTerms.csv_Final!F612, SEARCH(CHAR(10),AnnexE_NewFormatTerms.csv_Final!F612,1)-1), IF(ISBLANK(AnnexE_NewFormatTerms.csv_Final!F612), "", AnnexE_NewFormatTerms.csv_Final!F612))</f>
        <v xml:space="preserve">MedDRA:10053425:Injection site swelling </v>
      </c>
      <c r="C607" t="str">
        <f t="shared" si="33"/>
        <v xml:space="preserve">10053425:Injection site swelling </v>
      </c>
      <c r="D607" t="str">
        <f t="shared" si="34"/>
        <v>10053425</v>
      </c>
      <c r="E607" t="str">
        <f t="shared" si="35"/>
        <v xml:space="preserve">Injection site swelling </v>
      </c>
    </row>
    <row r="608" spans="1:5">
      <c r="A608" t="str">
        <f>AnnexE_NewFormatTerms.csv_Final!D613</f>
        <v>E1726</v>
      </c>
      <c r="B608" t="str">
        <f>IF(ISNUMBER(SEARCH(CHAR(10),AnnexE_NewFormatTerms.csv_Final!F613,1)), LEFT(AnnexE_NewFormatTerms.csv_Final!F613, SEARCH(CHAR(10),AnnexE_NewFormatTerms.csv_Final!F613,1)-1), IF(ISBLANK(AnnexE_NewFormatTerms.csv_Final!F613), "", AnnexE_NewFormatTerms.csv_Final!F613))</f>
        <v>MedDRA:10048625:Skin maceration</v>
      </c>
      <c r="C608" t="str">
        <f t="shared" si="33"/>
        <v>10048625:Skin maceration</v>
      </c>
      <c r="D608" t="str">
        <f t="shared" si="34"/>
        <v>10048625</v>
      </c>
      <c r="E608" t="str">
        <f t="shared" si="35"/>
        <v>Skin maceration</v>
      </c>
    </row>
    <row r="609" spans="1:5">
      <c r="A609" t="str">
        <f>AnnexE_NewFormatTerms.csv_Final!D614</f>
        <v>E2005</v>
      </c>
      <c r="B609" t="str">
        <f>IF(ISNUMBER(SEARCH(CHAR(10),AnnexE_NewFormatTerms.csv_Final!F614,1)), LEFT(AnnexE_NewFormatTerms.csv_Final!F614, SEARCH(CHAR(10),AnnexE_NewFormatTerms.csv_Final!F614,1)-1), IF(ISBLANK(AnnexE_NewFormatTerms.csv_Final!F614), "", AnnexE_NewFormatTerms.csv_Final!F614))</f>
        <v>MedDRA:10076258:Tendency to bruise easily</v>
      </c>
      <c r="C609" t="str">
        <f t="shared" si="33"/>
        <v>10076258:Tendency to bruise easily</v>
      </c>
      <c r="D609" t="str">
        <f t="shared" si="34"/>
        <v>10076258</v>
      </c>
      <c r="E609" t="str">
        <f t="shared" si="35"/>
        <v>Tendency to bruise easily</v>
      </c>
    </row>
    <row r="610" spans="1:5">
      <c r="A610" t="str">
        <f>AnnexE_NewFormatTerms.csv_Final!D615</f>
        <v>E18</v>
      </c>
      <c r="B610" t="str">
        <f>IF(ISNUMBER(SEARCH(CHAR(10),AnnexE_NewFormatTerms.csv_Final!F615,1)), LEFT(AnnexE_NewFormatTerms.csv_Final!F615, SEARCH(CHAR(10),AnnexE_NewFormatTerms.csv_Final!F615,1)-1), IF(ISBLANK(AnnexE_NewFormatTerms.csv_Final!F615), "", AnnexE_NewFormatTerms.csv_Final!F615))</f>
        <v/>
      </c>
      <c r="C610" t="str">
        <f t="shared" si="33"/>
        <v>:</v>
      </c>
      <c r="D610" t="str">
        <f t="shared" si="34"/>
        <v/>
      </c>
      <c r="E610" t="str">
        <f t="shared" si="35"/>
        <v/>
      </c>
    </row>
    <row r="611" spans="1:5">
      <c r="A611" t="str">
        <f>AnnexE_NewFormatTerms.csv_Final!D616</f>
        <v>E1801</v>
      </c>
      <c r="B611" t="str">
        <f>IF(ISNUMBER(SEARCH(CHAR(10),AnnexE_NewFormatTerms.csv_Final!F616,1)), LEFT(AnnexE_NewFormatTerms.csv_Final!F616, SEARCH(CHAR(10),AnnexE_NewFormatTerms.csv_Final!F616,1)-1), IF(ISBLANK(AnnexE_NewFormatTerms.csv_Final!F616), "", AnnexE_NewFormatTerms.csv_Final!F616))</f>
        <v>MedDRA:10007050:Cancer</v>
      </c>
      <c r="C611" t="str">
        <f t="shared" si="33"/>
        <v>10007050:Cancer</v>
      </c>
      <c r="D611" t="str">
        <f t="shared" si="34"/>
        <v>10007050</v>
      </c>
      <c r="E611" t="str">
        <f t="shared" si="35"/>
        <v>Cancer</v>
      </c>
    </row>
    <row r="612" spans="1:5">
      <c r="A612" t="str">
        <f>AnnexE_NewFormatTerms.csv_Final!D617</f>
        <v>E180101</v>
      </c>
      <c r="B612" t="str">
        <f>IF(ISNUMBER(SEARCH(CHAR(10),AnnexE_NewFormatTerms.csv_Final!F617,1)), LEFT(AnnexE_NewFormatTerms.csv_Final!F617, SEARCH(CHAR(10),AnnexE_NewFormatTerms.csv_Final!F617,1)-1), IF(ISBLANK(AnnexE_NewFormatTerms.csv_Final!F617), "", AnnexE_NewFormatTerms.csv_Final!F617))</f>
        <v>MedDRA:10006187:Breast cancer</v>
      </c>
      <c r="C612" t="str">
        <f t="shared" si="33"/>
        <v>10006187:Breast cancer</v>
      </c>
      <c r="D612" t="str">
        <f t="shared" si="34"/>
        <v>10006187</v>
      </c>
      <c r="E612" t="str">
        <f t="shared" si="35"/>
        <v>Breast cancer</v>
      </c>
    </row>
    <row r="613" spans="1:5">
      <c r="A613" t="str">
        <f>AnnexE_NewFormatTerms.csv_Final!D618</f>
        <v>E180102</v>
      </c>
      <c r="B613" t="str">
        <f>IF(ISNUMBER(SEARCH(CHAR(10),AnnexE_NewFormatTerms.csv_Final!F618,1)), LEFT(AnnexE_NewFormatTerms.csv_Final!F618, SEARCH(CHAR(10),AnnexE_NewFormatTerms.csv_Final!F618,1)-1), IF(ISBLANK(AnnexE_NewFormatTerms.csv_Final!F618), "", AnnexE_NewFormatTerms.csv_Final!F618))</f>
        <v>MedDRA:10082495:Breast implant-associated anaplastic large cell lymphoma</v>
      </c>
      <c r="C613" t="str">
        <f t="shared" si="33"/>
        <v>10082495:Breast implant-associated anaplastic large cell lymphoma</v>
      </c>
      <c r="D613" t="str">
        <f t="shared" si="34"/>
        <v>10082495</v>
      </c>
      <c r="E613" t="str">
        <f t="shared" si="35"/>
        <v>Breast implant-associated anaplastic large cell lymphoma</v>
      </c>
    </row>
    <row r="614" spans="1:5">
      <c r="A614" t="str">
        <f>AnnexE_NewFormatTerms.csv_Final!D619</f>
        <v>E180103</v>
      </c>
      <c r="B614" t="str">
        <f>IF(ISNUMBER(SEARCH(CHAR(10),AnnexE_NewFormatTerms.csv_Final!F619,1)), LEFT(AnnexE_NewFormatTerms.csv_Final!F619, SEARCH(CHAR(10),AnnexE_NewFormatTerms.csv_Final!F619,1)-1), IF(ISBLANK(AnnexE_NewFormatTerms.csv_Final!F619), "", AnnexE_NewFormatTerms.csv_Final!F619))</f>
        <v>MedDRA:10024189:Leiomyosarcoma</v>
      </c>
      <c r="C614" t="str">
        <f t="shared" si="33"/>
        <v>10024189:Leiomyosarcoma</v>
      </c>
      <c r="D614" t="str">
        <f t="shared" si="34"/>
        <v>10024189</v>
      </c>
      <c r="E614" t="str">
        <f t="shared" si="35"/>
        <v>Leiomyosarcoma</v>
      </c>
    </row>
    <row r="615" spans="1:5">
      <c r="A615" t="str">
        <f>AnnexE_NewFormatTerms.csv_Final!D620</f>
        <v>E180104</v>
      </c>
      <c r="B615" t="str">
        <f>IF(ISNUMBER(SEARCH(CHAR(10),AnnexE_NewFormatTerms.csv_Final!F620,1)), LEFT(AnnexE_NewFormatTerms.csv_Final!F620, SEARCH(CHAR(10),AnnexE_NewFormatTerms.csv_Final!F620,1)-1), IF(ISBLANK(AnnexE_NewFormatTerms.csv_Final!F620), "", AnnexE_NewFormatTerms.csv_Final!F620))</f>
        <v>MedDRA:10025310:Lymphoma</v>
      </c>
      <c r="C615" t="str">
        <f t="shared" si="33"/>
        <v>10025310:Lymphoma</v>
      </c>
      <c r="D615" t="str">
        <f t="shared" si="34"/>
        <v>10025310</v>
      </c>
      <c r="E615" t="str">
        <f t="shared" si="35"/>
        <v>Lymphoma</v>
      </c>
    </row>
    <row r="616" spans="1:5">
      <c r="A616" t="str">
        <f>AnnexE_NewFormatTerms.csv_Final!D621</f>
        <v>E1802</v>
      </c>
      <c r="B616" t="str">
        <f>IF(ISNUMBER(SEARCH(CHAR(10),AnnexE_NewFormatTerms.csv_Final!F621,1)), LEFT(AnnexE_NewFormatTerms.csv_Final!F621, SEARCH(CHAR(10),AnnexE_NewFormatTerms.csv_Final!F621,1)-1), IF(ISBLANK(AnnexE_NewFormatTerms.csv_Final!F621), "", AnnexE_NewFormatTerms.csv_Final!F621))</f>
        <v>MedDRA:10011732:Cyst</v>
      </c>
      <c r="C616" t="str">
        <f t="shared" si="33"/>
        <v>10011732:Cyst</v>
      </c>
      <c r="D616" t="str">
        <f t="shared" si="34"/>
        <v>10011732</v>
      </c>
      <c r="E616" t="str">
        <f t="shared" si="35"/>
        <v>Cyst</v>
      </c>
    </row>
    <row r="617" spans="1:5">
      <c r="A617" t="str">
        <f>AnnexE_NewFormatTerms.csv_Final!D622</f>
        <v>E1803</v>
      </c>
      <c r="B617" t="str">
        <f>IF(ISNUMBER(SEARCH(CHAR(10),AnnexE_NewFormatTerms.csv_Final!F622,1)), LEFT(AnnexE_NewFormatTerms.csv_Final!F622, SEARCH(CHAR(10),AnnexE_NewFormatTerms.csv_Final!F622,1)-1), IF(ISBLANK(AnnexE_NewFormatTerms.csv_Final!F622), "", AnnexE_NewFormatTerms.csv_Final!F622))</f>
        <v>MedDRA:10054107:Nodule</v>
      </c>
      <c r="C617" t="str">
        <f t="shared" si="33"/>
        <v>10054107:Nodule</v>
      </c>
      <c r="D617" t="str">
        <f t="shared" si="34"/>
        <v>10054107</v>
      </c>
      <c r="E617" t="str">
        <f t="shared" si="35"/>
        <v>Nodule</v>
      </c>
    </row>
    <row r="618" spans="1:5">
      <c r="A618" t="str">
        <f>AnnexE_NewFormatTerms.csv_Final!D623</f>
        <v>E1804</v>
      </c>
      <c r="B618" t="str">
        <f>IF(ISNUMBER(SEARCH(CHAR(10),AnnexE_NewFormatTerms.csv_Final!F623,1)), LEFT(AnnexE_NewFormatTerms.csv_Final!F623, SEARCH(CHAR(10),AnnexE_NewFormatTerms.csv_Final!F623,1)-1), IF(ISBLANK(AnnexE_NewFormatTerms.csv_Final!F623), "", AnnexE_NewFormatTerms.csv_Final!F623))</f>
        <v>MedDRA:10065252:Solid tumor</v>
      </c>
      <c r="C618" t="str">
        <f t="shared" si="33"/>
        <v>10065252:Solid tumor</v>
      </c>
      <c r="D618" t="str">
        <f t="shared" si="34"/>
        <v>10065252</v>
      </c>
      <c r="E618" t="str">
        <f t="shared" si="35"/>
        <v>Solid tumor</v>
      </c>
    </row>
    <row r="619" spans="1:5">
      <c r="A619" t="str">
        <f>AnnexE_NewFormatTerms.csv_Final!D624</f>
        <v>E1805</v>
      </c>
      <c r="B619" t="str">
        <f>IF(ISNUMBER(SEARCH(CHAR(10),AnnexE_NewFormatTerms.csv_Final!F624,1)), LEFT(AnnexE_NewFormatTerms.csv_Final!F624, SEARCH(CHAR(10),AnnexE_NewFormatTerms.csv_Final!F624,1)-1), IF(ISBLANK(AnnexE_NewFormatTerms.csv_Final!F624), "", AnnexE_NewFormatTerms.csv_Final!F624))</f>
        <v>MedDRA:10060999:Benign neoplasm</v>
      </c>
      <c r="C619" t="str">
        <f t="shared" si="33"/>
        <v>10060999:Benign neoplasm</v>
      </c>
      <c r="D619" t="str">
        <f t="shared" si="34"/>
        <v>10060999</v>
      </c>
      <c r="E619" t="str">
        <f t="shared" si="35"/>
        <v>Benign neoplasm</v>
      </c>
    </row>
    <row r="620" spans="1:5">
      <c r="A620" t="str">
        <f>AnnexE_NewFormatTerms.csv_Final!D625</f>
        <v>E19</v>
      </c>
      <c r="B620" t="str">
        <f>IF(ISNUMBER(SEARCH(CHAR(10),AnnexE_NewFormatTerms.csv_Final!F625,1)), LEFT(AnnexE_NewFormatTerms.csv_Final!F625, SEARCH(CHAR(10),AnnexE_NewFormatTerms.csv_Final!F625,1)-1), IF(ISBLANK(AnnexE_NewFormatTerms.csv_Final!F625), "", AnnexE_NewFormatTerms.csv_Final!F625))</f>
        <v/>
      </c>
      <c r="C620" t="str">
        <f t="shared" si="33"/>
        <v>:</v>
      </c>
      <c r="D620" t="str">
        <f t="shared" si="34"/>
        <v/>
      </c>
      <c r="E620" t="str">
        <f t="shared" si="35"/>
        <v/>
      </c>
    </row>
    <row r="621" spans="1:5">
      <c r="A621" t="str">
        <f>AnnexE_NewFormatTerms.csv_Final!D626</f>
        <v>E0114</v>
      </c>
      <c r="B621" t="str">
        <f>IF(ISNUMBER(SEARCH(CHAR(10),AnnexE_NewFormatTerms.csv_Final!F626,1)), LEFT(AnnexE_NewFormatTerms.csv_Final!F626, SEARCH(CHAR(10),AnnexE_NewFormatTerms.csv_Final!F626,1)-1), IF(ISBLANK(AnnexE_NewFormatTerms.csv_Final!F626), "", AnnexE_NewFormatTerms.csv_Final!F626))</f>
        <v>MedDRA:10014581:Encephalitis</v>
      </c>
      <c r="C621" t="str">
        <f t="shared" si="33"/>
        <v>10014581:Encephalitis</v>
      </c>
      <c r="D621" t="str">
        <f t="shared" si="34"/>
        <v>10014581</v>
      </c>
      <c r="E621" t="str">
        <f t="shared" si="35"/>
        <v>Encephalitis</v>
      </c>
    </row>
    <row r="622" spans="1:5">
      <c r="A622" t="str">
        <f>AnnexE_NewFormatTerms.csv_Final!D627</f>
        <v>E0121</v>
      </c>
      <c r="B622" t="str">
        <f>IF(ISNUMBER(SEARCH(CHAR(10),AnnexE_NewFormatTerms.csv_Final!F627,1)), LEFT(AnnexE_NewFormatTerms.csv_Final!F627, SEARCH(CHAR(10),AnnexE_NewFormatTerms.csv_Final!F627,1)-1), IF(ISBLANK(AnnexE_NewFormatTerms.csv_Final!F627), "", AnnexE_NewFormatTerms.csv_Final!F627))</f>
        <v>MedDRA:10027199:Meningitis</v>
      </c>
      <c r="C622" t="str">
        <f t="shared" si="33"/>
        <v>10027199:Meningitis</v>
      </c>
      <c r="D622" t="str">
        <f t="shared" si="34"/>
        <v>10027199</v>
      </c>
      <c r="E622" t="str">
        <f t="shared" si="35"/>
        <v>Meningitis</v>
      </c>
    </row>
    <row r="623" spans="1:5">
      <c r="A623" t="str">
        <f>AnnexE_NewFormatTerms.csv_Final!D628</f>
        <v>E0306</v>
      </c>
      <c r="B623" t="str">
        <f>IF(ISNUMBER(SEARCH(CHAR(10),AnnexE_NewFormatTerms.csv_Final!F628,1)), LEFT(AnnexE_NewFormatTerms.csv_Final!F628, SEARCH(CHAR(10),AnnexE_NewFormatTerms.csv_Final!F628,1)-1), IF(ISBLANK(AnnexE_NewFormatTerms.csv_Final!F628), "", AnnexE_NewFormatTerms.csv_Final!F628))</f>
        <v>MedDRA:10040047:Sepsis</v>
      </c>
      <c r="C623" t="str">
        <f t="shared" si="33"/>
        <v>10040047:Sepsis</v>
      </c>
      <c r="D623" t="str">
        <f t="shared" si="34"/>
        <v>10040047</v>
      </c>
      <c r="E623" t="str">
        <f t="shared" si="35"/>
        <v>Sepsis</v>
      </c>
    </row>
    <row r="624" spans="1:5">
      <c r="A624" t="str">
        <f>AnnexE_NewFormatTerms.csv_Final!D629</f>
        <v>E0610</v>
      </c>
      <c r="B624" t="str">
        <f>IF(ISNUMBER(SEARCH(CHAR(10),AnnexE_NewFormatTerms.csv_Final!F629,1)), LEFT(AnnexE_NewFormatTerms.csv_Final!F629, SEARCH(CHAR(10),AnnexE_NewFormatTerms.csv_Final!F629,1)-1), IF(ISBLANK(AnnexE_NewFormatTerms.csv_Final!F629), "", AnnexE_NewFormatTerms.csv_Final!F629))</f>
        <v>MedDRA:10014665:Endocarditis</v>
      </c>
      <c r="C624" t="str">
        <f t="shared" si="33"/>
        <v>10014665:Endocarditis</v>
      </c>
      <c r="D624" t="str">
        <f t="shared" si="34"/>
        <v>10014665</v>
      </c>
      <c r="E624" t="str">
        <f t="shared" si="35"/>
        <v>Endocarditis</v>
      </c>
    </row>
    <row r="625" spans="1:5">
      <c r="A625" t="str">
        <f>AnnexE_NewFormatTerms.csv_Final!D630</f>
        <v>E0733</v>
      </c>
      <c r="B625" t="str">
        <f>IF(ISNUMBER(SEARCH(CHAR(10),AnnexE_NewFormatTerms.csv_Final!F630,1)), LEFT(AnnexE_NewFormatTerms.csv_Final!F630, SEARCH(CHAR(10),AnnexE_NewFormatTerms.csv_Final!F630,1)-1), IF(ISBLANK(AnnexE_NewFormatTerms.csv_Final!F630), "", AnnexE_NewFormatTerms.csv_Final!F630))</f>
        <v>MedDRA:10035664:Pneumonia</v>
      </c>
      <c r="C625" t="str">
        <f t="shared" si="33"/>
        <v>10035664:Pneumonia</v>
      </c>
      <c r="D625" t="str">
        <f t="shared" si="34"/>
        <v>10035664</v>
      </c>
      <c r="E625" t="str">
        <f t="shared" si="35"/>
        <v>Pneumonia</v>
      </c>
    </row>
    <row r="626" spans="1:5">
      <c r="A626" t="str">
        <f>AnnexE_NewFormatTerms.csv_Final!D631</f>
        <v>E073301</v>
      </c>
      <c r="B626" t="str">
        <f>IF(ISNUMBER(SEARCH(CHAR(10),AnnexE_NewFormatTerms.csv_Final!F631,1)), LEFT(AnnexE_NewFormatTerms.csv_Final!F631, SEARCH(CHAR(10),AnnexE_NewFormatTerms.csv_Final!F631,1)-1), IF(ISBLANK(AnnexE_NewFormatTerms.csv_Final!F631), "", AnnexE_NewFormatTerms.csv_Final!F631))</f>
        <v>MedDRA:10006469:Bronchopneumonia</v>
      </c>
      <c r="C626" t="str">
        <f t="shared" si="33"/>
        <v>10006469:Bronchopneumonia</v>
      </c>
      <c r="D626" t="str">
        <f t="shared" si="34"/>
        <v>10006469</v>
      </c>
      <c r="E626" t="str">
        <f t="shared" si="35"/>
        <v>Bronchopneumonia</v>
      </c>
    </row>
    <row r="627" spans="1:5">
      <c r="A627" t="str">
        <f>AnnexE_NewFormatTerms.csv_Final!D632</f>
        <v>E0744</v>
      </c>
      <c r="B627" t="str">
        <f>IF(ISNUMBER(SEARCH(CHAR(10),AnnexE_NewFormatTerms.csv_Final!F632,1)), LEFT(AnnexE_NewFormatTerms.csv_Final!F632, SEARCH(CHAR(10),AnnexE_NewFormatTerms.csv_Final!F632,1)-1), IF(ISBLANK(AnnexE_NewFormatTerms.csv_Final!F632), "", AnnexE_NewFormatTerms.csv_Final!F632))</f>
        <v>MedDRA:10062352:Respiratory tract infection</v>
      </c>
      <c r="C627" t="str">
        <f t="shared" si="33"/>
        <v>10062352:Respiratory tract infection</v>
      </c>
      <c r="D627" t="str">
        <f t="shared" si="34"/>
        <v>10062352</v>
      </c>
      <c r="E627" t="str">
        <f t="shared" si="35"/>
        <v>Respiratory tract infection</v>
      </c>
    </row>
    <row r="628" spans="1:5">
      <c r="A628" t="str">
        <f>AnnexE_NewFormatTerms.csv_Final!D633</f>
        <v>E0803</v>
      </c>
      <c r="B628" t="str">
        <f>IF(ISNUMBER(SEARCH(CHAR(10),AnnexE_NewFormatTerms.csv_Final!F633,1)), LEFT(AnnexE_NewFormatTerms.csv_Final!F633, SEARCH(CHAR(10),AnnexE_NewFormatTerms.csv_Final!F633,1)-1), IF(ISBLANK(AnnexE_NewFormatTerms.csv_Final!F633), "", AnnexE_NewFormatTerms.csv_Final!F633))</f>
        <v>MedDRA:10008435:Chemosis</v>
      </c>
      <c r="C628" t="str">
        <f t="shared" si="33"/>
        <v>10008435:Chemosis</v>
      </c>
      <c r="D628" t="str">
        <f t="shared" si="34"/>
        <v>10008435</v>
      </c>
      <c r="E628" t="str">
        <f t="shared" si="35"/>
        <v>Chemosis</v>
      </c>
    </row>
    <row r="629" spans="1:5">
      <c r="A629" t="str">
        <f>AnnexE_NewFormatTerms.csv_Final!D634</f>
        <v>E0816</v>
      </c>
      <c r="B629" t="str">
        <f>IF(ISNUMBER(SEARCH(CHAR(10),AnnexE_NewFormatTerms.csv_Final!F634,1)), LEFT(AnnexE_NewFormatTerms.csv_Final!F634, SEARCH(CHAR(10),AnnexE_NewFormatTerms.csv_Final!F634,1)-1), IF(ISBLANK(AnnexE_NewFormatTerms.csv_Final!F634), "", AnnexE_NewFormatTerms.csv_Final!F634))</f>
        <v>MedDRA:10014801:Endophthalmitis</v>
      </c>
      <c r="C629" t="str">
        <f t="shared" si="33"/>
        <v>10014801:Endophthalmitis</v>
      </c>
      <c r="D629" t="str">
        <f t="shared" si="34"/>
        <v>10014801</v>
      </c>
      <c r="E629" t="str">
        <f t="shared" si="35"/>
        <v>Endophthalmitis</v>
      </c>
    </row>
    <row r="630" spans="1:5">
      <c r="A630" t="str">
        <f>AnnexE_NewFormatTerms.csv_Final!D635</f>
        <v>E0818</v>
      </c>
      <c r="B630" t="str">
        <f>IF(ISNUMBER(SEARCH(CHAR(10),AnnexE_NewFormatTerms.csv_Final!F635,1)), LEFT(AnnexE_NewFormatTerms.csv_Final!F635, SEARCH(CHAR(10),AnnexE_NewFormatTerms.csv_Final!F635,1)-1), IF(ISBLANK(AnnexE_NewFormatTerms.csv_Final!F635), "", AnnexE_NewFormatTerms.csv_Final!F635))</f>
        <v>MedDRA:10015929:Eye infection</v>
      </c>
      <c r="C630" t="str">
        <f t="shared" si="33"/>
        <v>10015929:Eye infection</v>
      </c>
      <c r="D630" t="str">
        <f t="shared" si="34"/>
        <v>10015929</v>
      </c>
      <c r="E630" t="str">
        <f t="shared" si="35"/>
        <v>Eye infection</v>
      </c>
    </row>
    <row r="631" spans="1:5">
      <c r="A631" t="str">
        <f>AnnexE_NewFormatTerms.csv_Final!D636</f>
        <v>E081801</v>
      </c>
      <c r="B631" t="str">
        <f>IF(ISNUMBER(SEARCH(CHAR(10),AnnexE_NewFormatTerms.csv_Final!F636,1)), LEFT(AnnexE_NewFormatTerms.csv_Final!F636, SEARCH(CHAR(10),AnnexE_NewFormatTerms.csv_Final!F636,1)-1), IF(ISBLANK(AnnexE_NewFormatTerms.csv_Final!F636), "", AnnexE_NewFormatTerms.csv_Final!F636))</f>
        <v>MedDRA:10054762:Eye infection intraocular</v>
      </c>
      <c r="C631" t="str">
        <f t="shared" si="33"/>
        <v>10054762:Eye infection intraocular</v>
      </c>
      <c r="D631" t="str">
        <f t="shared" si="34"/>
        <v>10054762</v>
      </c>
      <c r="E631" t="str">
        <f t="shared" si="35"/>
        <v>Eye infection intraocular</v>
      </c>
    </row>
    <row r="632" spans="1:5">
      <c r="A632" t="str">
        <f>AnnexE_NewFormatTerms.csv_Final!D637</f>
        <v>E1021</v>
      </c>
      <c r="B632" t="str">
        <f>IF(ISNUMBER(SEARCH(CHAR(10),AnnexE_NewFormatTerms.csv_Final!F637,1)), LEFT(AnnexE_NewFormatTerms.csv_Final!F637, SEARCH(CHAR(10),AnnexE_NewFormatTerms.csv_Final!F637,1)-1), IF(ISBLANK(AnnexE_NewFormatTerms.csv_Final!F637), "", AnnexE_NewFormatTerms.csv_Final!F637))</f>
        <v>MedDRA:10033645:Pancreatitis</v>
      </c>
      <c r="C632" t="str">
        <f t="shared" si="33"/>
        <v>10033645:Pancreatitis</v>
      </c>
      <c r="D632" t="str">
        <f t="shared" si="34"/>
        <v>10033645</v>
      </c>
      <c r="E632" t="str">
        <f t="shared" si="35"/>
        <v>Pancreatitis</v>
      </c>
    </row>
    <row r="633" spans="1:5">
      <c r="A633" t="str">
        <f>AnnexE_NewFormatTerms.csv_Final!D638</f>
        <v>E1024</v>
      </c>
      <c r="B633" t="str">
        <f>IF(ISNUMBER(SEARCH(CHAR(10),AnnexE_NewFormatTerms.csv_Final!F638,1)), LEFT(AnnexE_NewFormatTerms.csv_Final!F638, SEARCH(CHAR(10),AnnexE_NewFormatTerms.csv_Final!F638,1)-1), IF(ISBLANK(AnnexE_NewFormatTerms.csv_Final!F638), "", AnnexE_NewFormatTerms.csv_Final!F638))</f>
        <v>MedDRA:10034674:Peritonitis</v>
      </c>
      <c r="C633" t="str">
        <f t="shared" si="33"/>
        <v>10034674:Peritonitis</v>
      </c>
      <c r="D633" t="str">
        <f t="shared" si="34"/>
        <v>10034674</v>
      </c>
      <c r="E633" t="str">
        <f t="shared" si="35"/>
        <v>Peritonitis</v>
      </c>
    </row>
    <row r="634" spans="1:5">
      <c r="A634" t="str">
        <f>AnnexE_NewFormatTerms.csv_Final!D639</f>
        <v>E1102</v>
      </c>
      <c r="B634" t="str">
        <f>IF(ISNUMBER(SEARCH(CHAR(10),AnnexE_NewFormatTerms.csv_Final!F639,1)), LEFT(AnnexE_NewFormatTerms.csv_Final!F639, SEARCH(CHAR(10),AnnexE_NewFormatTerms.csv_Final!F639,1)-1), IF(ISBLANK(AnnexE_NewFormatTerms.csv_Final!F639), "", AnnexE_NewFormatTerms.csv_Final!F639))</f>
        <v>MedDRA:10056522:Hepatic infection</v>
      </c>
      <c r="C634" t="str">
        <f t="shared" si="33"/>
        <v>10056522:Hepatic infection</v>
      </c>
      <c r="D634" t="str">
        <f t="shared" si="34"/>
        <v>10056522</v>
      </c>
      <c r="E634" t="str">
        <f t="shared" si="35"/>
        <v>Hepatic infection</v>
      </c>
    </row>
    <row r="635" spans="1:5">
      <c r="A635" t="str">
        <f>AnnexE_NewFormatTerms.csv_Final!D640</f>
        <v>E1310</v>
      </c>
      <c r="B635" t="str">
        <f>IF(ISNUMBER(SEARCH(CHAR(10),AnnexE_NewFormatTerms.csv_Final!F640,1)), LEFT(AnnexE_NewFormatTerms.csv_Final!F640, SEARCH(CHAR(10),AnnexE_NewFormatTerms.csv_Final!F640,1)-1), IF(ISBLANK(AnnexE_NewFormatTerms.csv_Final!F640), "", AnnexE_NewFormatTerms.csv_Final!F640))</f>
        <v>MedDRA:10046571:Urinary tract infection</v>
      </c>
      <c r="C635" t="str">
        <f t="shared" si="33"/>
        <v>10046571:Urinary tract infection</v>
      </c>
      <c r="D635" t="str">
        <f t="shared" si="34"/>
        <v>10046571</v>
      </c>
      <c r="E635" t="str">
        <f t="shared" si="35"/>
        <v>Urinary tract infection</v>
      </c>
    </row>
    <row r="636" spans="1:5">
      <c r="A636" t="str">
        <f>AnnexE_NewFormatTerms.csv_Final!D641</f>
        <v>E131001</v>
      </c>
      <c r="B636" t="str">
        <f>IF(ISNUMBER(SEARCH(CHAR(10),AnnexE_NewFormatTerms.csv_Final!F641,1)), LEFT(AnnexE_NewFormatTerms.csv_Final!F641, SEARCH(CHAR(10),AnnexE_NewFormatTerms.csv_Final!F641,1)-1), IF(ISBLANK(AnnexE_NewFormatTerms.csv_Final!F641), "", AnnexE_NewFormatTerms.csv_Final!F641))</f>
        <v>MedDRA:10023424:Kidney infection</v>
      </c>
      <c r="C636" t="str">
        <f t="shared" si="33"/>
        <v>10023424:Kidney infection</v>
      </c>
      <c r="D636" t="str">
        <f t="shared" si="34"/>
        <v>10023424</v>
      </c>
      <c r="E636" t="str">
        <f t="shared" si="35"/>
        <v>Kidney infection</v>
      </c>
    </row>
    <row r="637" spans="1:5">
      <c r="A637" t="str">
        <f>AnnexE_NewFormatTerms.csv_Final!D642</f>
        <v>E1414</v>
      </c>
      <c r="B637" t="str">
        <f>IF(ISNUMBER(SEARCH(CHAR(10),AnnexE_NewFormatTerms.csv_Final!F642,1)), LEFT(AnnexE_NewFormatTerms.csv_Final!F642, SEARCH(CHAR(10),AnnexE_NewFormatTerms.csv_Final!F642,1)-1), IF(ISBLANK(AnnexE_NewFormatTerms.csv_Final!F642), "", AnnexE_NewFormatTerms.csv_Final!F642))</f>
        <v>MedDRA:10044248:Toxic shock syndrome</v>
      </c>
      <c r="C637" t="str">
        <f t="shared" si="33"/>
        <v>10044248:Toxic shock syndrome</v>
      </c>
      <c r="D637" t="str">
        <f t="shared" si="34"/>
        <v>10044248</v>
      </c>
      <c r="E637" t="str">
        <f t="shared" si="35"/>
        <v>Toxic shock syndrome</v>
      </c>
    </row>
    <row r="638" spans="1:5">
      <c r="A638" t="str">
        <f>AnnexE_NewFormatTerms.csv_Final!D643</f>
        <v>E1504</v>
      </c>
      <c r="B638" t="str">
        <f>IF(ISNUMBER(SEARCH(CHAR(10),AnnexE_NewFormatTerms.csv_Final!F643,1)), LEFT(AnnexE_NewFormatTerms.csv_Final!F643, SEARCH(CHAR(10),AnnexE_NewFormatTerms.csv_Final!F643,1)-1), IF(ISBLANK(AnnexE_NewFormatTerms.csv_Final!F643), "", AnnexE_NewFormatTerms.csv_Final!F643))</f>
        <v>MedDRA:10008755:Chorioamnionitis</v>
      </c>
      <c r="C638" t="str">
        <f t="shared" si="33"/>
        <v>10008755:Chorioamnionitis</v>
      </c>
      <c r="D638" t="str">
        <f t="shared" si="34"/>
        <v>10008755</v>
      </c>
      <c r="E638" t="str">
        <f t="shared" si="35"/>
        <v>Chorioamnionitis</v>
      </c>
    </row>
    <row r="639" spans="1:5">
      <c r="A639" t="str">
        <f>AnnexE_NewFormatTerms.csv_Final!D644</f>
        <v>E1609</v>
      </c>
      <c r="B639" t="str">
        <f>IF(ISNUMBER(SEARCH(CHAR(10),AnnexE_NewFormatTerms.csv_Final!F644,1)), LEFT(AnnexE_NewFormatTerms.csv_Final!F644, SEARCH(CHAR(10),AnnexE_NewFormatTerms.csv_Final!F644,1)-1), IF(ISBLANK(AnnexE_NewFormatTerms.csv_Final!F644), "", AnnexE_NewFormatTerms.csv_Final!F644))</f>
        <v>MedDRA:10063041:Fibromyositis</v>
      </c>
      <c r="C639" t="str">
        <f t="shared" si="33"/>
        <v>10063041:Fibromyositis</v>
      </c>
      <c r="D639" t="str">
        <f t="shared" si="34"/>
        <v>10063041</v>
      </c>
      <c r="E639" t="str">
        <f t="shared" si="35"/>
        <v>Fibromyositis</v>
      </c>
    </row>
    <row r="640" spans="1:5">
      <c r="A640" t="str">
        <f>AnnexE_NewFormatTerms.csv_Final!D645</f>
        <v>E1628</v>
      </c>
      <c r="B640" t="str">
        <f>IF(ISNUMBER(SEARCH(CHAR(10),AnnexE_NewFormatTerms.csv_Final!F645,1)), LEFT(AnnexE_NewFormatTerms.csv_Final!F645, SEARCH(CHAR(10),AnnexE_NewFormatTerms.csv_Final!F645,1)-1), IF(ISBLANK(AnnexE_NewFormatTerms.csv_Final!F645), "", AnnexE_NewFormatTerms.csv_Final!F645))</f>
        <v>MedDRA:10031252:Osteomyelitis</v>
      </c>
      <c r="C640" t="str">
        <f t="shared" si="33"/>
        <v>10031252:Osteomyelitis</v>
      </c>
      <c r="D640" t="str">
        <f t="shared" si="34"/>
        <v>10031252</v>
      </c>
      <c r="E640" t="str">
        <f t="shared" si="35"/>
        <v>Osteomyelitis</v>
      </c>
    </row>
    <row r="641" spans="1:5">
      <c r="A641" t="str">
        <f>AnnexE_NewFormatTerms.csv_Final!D646</f>
        <v>E1632</v>
      </c>
      <c r="B641" t="str">
        <f>IF(ISNUMBER(SEARCH(CHAR(10),AnnexE_NewFormatTerms.csv_Final!F646,1)), LEFT(AnnexE_NewFormatTerms.csv_Final!F646, SEARCH(CHAR(10),AnnexE_NewFormatTerms.csv_Final!F646,1)-1), IF(ISBLANK(AnnexE_NewFormatTerms.csv_Final!F646), "", AnnexE_NewFormatTerms.csv_Final!F646))</f>
        <v>MedDRA:10042868:Synovitis</v>
      </c>
      <c r="C641" t="str">
        <f t="shared" si="33"/>
        <v>10042868:Synovitis</v>
      </c>
      <c r="D641" t="str">
        <f t="shared" si="34"/>
        <v>10042868</v>
      </c>
      <c r="E641" t="str">
        <f t="shared" si="35"/>
        <v>Synovitis</v>
      </c>
    </row>
    <row r="642" spans="1:5">
      <c r="A642" t="str">
        <f>AnnexE_NewFormatTerms.csv_Final!D647</f>
        <v>E1719</v>
      </c>
      <c r="B642" t="str">
        <f>IF(ISNUMBER(SEARCH(CHAR(10),AnnexE_NewFormatTerms.csv_Final!F647,1)), LEFT(AnnexE_NewFormatTerms.csv_Final!F647, SEARCH(CHAR(10),AnnexE_NewFormatTerms.csv_Final!F647,1)-1), IF(ISBLANK(AnnexE_NewFormatTerms.csv_Final!F647), "", AnnexE_NewFormatTerms.csv_Final!F647))</f>
        <v>MedDRA:10040872:Skin infection</v>
      </c>
      <c r="C642" t="str">
        <f t="shared" si="33"/>
        <v>10040872:Skin infection</v>
      </c>
      <c r="D642" t="str">
        <f t="shared" si="34"/>
        <v>10040872</v>
      </c>
      <c r="E642" t="str">
        <f t="shared" si="35"/>
        <v>Skin infection</v>
      </c>
    </row>
    <row r="643" spans="1:5">
      <c r="A643" t="str">
        <f>AnnexE_NewFormatTerms.csv_Final!D648</f>
        <v>E172001</v>
      </c>
      <c r="B643" t="str">
        <f>IF(ISNUMBER(SEARCH(CHAR(10),AnnexE_NewFormatTerms.csv_Final!F648,1)), LEFT(AnnexE_NewFormatTerms.csv_Final!F648, SEARCH(CHAR(10),AnnexE_NewFormatTerms.csv_Final!F648,1)-1), IF(ISBLANK(AnnexE_NewFormatTerms.csv_Final!F648), "", AnnexE_NewFormatTerms.csv_Final!F648))</f>
        <v>MedDRA:10000269:Abscess</v>
      </c>
      <c r="C643" t="str">
        <f t="shared" si="33"/>
        <v>10000269:Abscess</v>
      </c>
      <c r="D643" t="str">
        <f t="shared" si="34"/>
        <v>10000269</v>
      </c>
      <c r="E643" t="str">
        <f t="shared" si="35"/>
        <v>Abscess</v>
      </c>
    </row>
    <row r="644" spans="1:5">
      <c r="A644" t="str">
        <f>AnnexE_NewFormatTerms.csv_Final!D649</f>
        <v>E172002</v>
      </c>
      <c r="B644" t="str">
        <f>IF(ISNUMBER(SEARCH(CHAR(10),AnnexE_NewFormatTerms.csv_Final!F649,1)), LEFT(AnnexE_NewFormatTerms.csv_Final!F649, SEARCH(CHAR(10),AnnexE_NewFormatTerms.csv_Final!F649,1)-1), IF(ISBLANK(AnnexE_NewFormatTerms.csv_Final!F649), "", AnnexE_NewFormatTerms.csv_Final!F649))</f>
        <v>MedDRA:10007882:Cellulitis</v>
      </c>
      <c r="C644" t="str">
        <f t="shared" si="33"/>
        <v>10007882:Cellulitis</v>
      </c>
      <c r="D644" t="str">
        <f t="shared" si="34"/>
        <v>10007882</v>
      </c>
      <c r="E644" t="str">
        <f t="shared" si="35"/>
        <v>Cellulitis</v>
      </c>
    </row>
    <row r="645" spans="1:5">
      <c r="A645" t="str">
        <f>AnnexE_NewFormatTerms.csv_Final!D650</f>
        <v>E1901</v>
      </c>
      <c r="B645" t="str">
        <f>IF(ISNUMBER(SEARCH(CHAR(10),AnnexE_NewFormatTerms.csv_Final!F650,1)), LEFT(AnnexE_NewFormatTerms.csv_Final!F650, SEARCH(CHAR(10),AnnexE_NewFormatTerms.csv_Final!F650,1)-1), IF(ISBLANK(AnnexE_NewFormatTerms.csv_Final!F650), "", AnnexE_NewFormatTerms.csv_Final!F650))</f>
        <v>MedDRA:10060945:Bacterial infection</v>
      </c>
      <c r="C645" t="str">
        <f t="shared" si="33"/>
        <v>10060945:Bacterial infection</v>
      </c>
      <c r="D645" t="str">
        <f t="shared" si="34"/>
        <v>10060945</v>
      </c>
      <c r="E645" t="str">
        <f t="shared" si="35"/>
        <v>Bacterial infection</v>
      </c>
    </row>
    <row r="646" spans="1:5">
      <c r="A646" t="str">
        <f>AnnexE_NewFormatTerms.csv_Final!D651</f>
        <v>E190101</v>
      </c>
      <c r="B646" t="str">
        <f>IF(ISNUMBER(SEARCH(CHAR(10),AnnexE_NewFormatTerms.csv_Final!F651,1)), LEFT(AnnexE_NewFormatTerms.csv_Final!F651, SEARCH(CHAR(10),AnnexE_NewFormatTerms.csv_Final!F651,1)-1), IF(ISBLANK(AnnexE_NewFormatTerms.csv_Final!F651), "", AnnexE_NewFormatTerms.csv_Final!F651))</f>
        <v>MedDRA:10004052:Bacterial resistance</v>
      </c>
      <c r="C646" t="str">
        <f t="shared" si="33"/>
        <v>10004052:Bacterial resistance</v>
      </c>
      <c r="D646" t="str">
        <f t="shared" si="34"/>
        <v>10004052</v>
      </c>
      <c r="E646" t="str">
        <f t="shared" si="35"/>
        <v>Bacterial resistance</v>
      </c>
    </row>
    <row r="647" spans="1:5">
      <c r="A647" t="str">
        <f>AnnexE_NewFormatTerms.csv_Final!D652</f>
        <v>E190102</v>
      </c>
      <c r="B647" t="str">
        <f>IF(ISNUMBER(SEARCH(CHAR(10),AnnexE_NewFormatTerms.csv_Final!F652,1)), LEFT(AnnexE_NewFormatTerms.csv_Final!F652, SEARCH(CHAR(10),AnnexE_NewFormatTerms.csv_Final!F652,1)-1), IF(ISBLANK(AnnexE_NewFormatTerms.csv_Final!F652), "", AnnexE_NewFormatTerms.csv_Final!F652))</f>
        <v>MedDRA:10021861:Infection pyogenic</v>
      </c>
      <c r="C647" t="str">
        <f t="shared" si="33"/>
        <v>10021861:Infection pyogenic</v>
      </c>
      <c r="D647" t="str">
        <f t="shared" si="34"/>
        <v>10021861</v>
      </c>
      <c r="E647" t="str">
        <f t="shared" si="35"/>
        <v>Infection pyogenic</v>
      </c>
    </row>
    <row r="648" spans="1:5">
      <c r="A648" t="str">
        <f>AnnexE_NewFormatTerms.csv_Final!D653</f>
        <v>E190103</v>
      </c>
      <c r="B648" t="str">
        <f>IF(ISNUMBER(SEARCH(CHAR(10),AnnexE_NewFormatTerms.csv_Final!F653,1)), LEFT(AnnexE_NewFormatTerms.csv_Final!F653, SEARCH(CHAR(10),AnnexE_NewFormatTerms.csv_Final!F653,1)-1), IF(ISBLANK(AnnexE_NewFormatTerms.csv_Final!F653), "", AnnexE_NewFormatTerms.csv_Final!F653))</f>
        <v>MedDRA:10059857:Toxemia</v>
      </c>
      <c r="C648" t="str">
        <f t="shared" si="33"/>
        <v>10059857:Toxemia</v>
      </c>
      <c r="D648" t="str">
        <f t="shared" si="34"/>
        <v>10059857</v>
      </c>
      <c r="E648" t="str">
        <f t="shared" si="35"/>
        <v>Toxemia</v>
      </c>
    </row>
    <row r="649" spans="1:5">
      <c r="A649" t="str">
        <f>AnnexE_NewFormatTerms.csv_Final!D654</f>
        <v>E1902</v>
      </c>
      <c r="B649" t="str">
        <f>IF(ISNUMBER(SEARCH(CHAR(10),AnnexE_NewFormatTerms.csv_Final!F654,1)), LEFT(AnnexE_NewFormatTerms.csv_Final!F654, SEARCH(CHAR(10),AnnexE_NewFormatTerms.csv_Final!F654,1)-1), IF(ISBLANK(AnnexE_NewFormatTerms.csv_Final!F654), "", AnnexE_NewFormatTerms.csv_Final!F654))</f>
        <v>MedDRA:10017533:Fungal infection</v>
      </c>
      <c r="C649" t="str">
        <f t="shared" si="33"/>
        <v>10017533:Fungal infection</v>
      </c>
      <c r="D649" t="str">
        <f t="shared" si="34"/>
        <v>10017533</v>
      </c>
      <c r="E649" t="str">
        <f t="shared" si="35"/>
        <v>Fungal infection</v>
      </c>
    </row>
    <row r="650" spans="1:5">
      <c r="A650" t="str">
        <f>AnnexE_NewFormatTerms.csv_Final!D655</f>
        <v>E1903</v>
      </c>
      <c r="B650" t="str">
        <f>IF(ISNUMBER(SEARCH(CHAR(10),AnnexE_NewFormatTerms.csv_Final!F655,1)), LEFT(AnnexE_NewFormatTerms.csv_Final!F655, SEARCH(CHAR(10),AnnexE_NewFormatTerms.csv_Final!F655,1)-1), IF(ISBLANK(AnnexE_NewFormatTerms.csv_Final!F655), "", AnnexE_NewFormatTerms.csv_Final!F655))</f>
        <v>MedDRA:10068720:Sexually transmitted infection</v>
      </c>
      <c r="C650" t="str">
        <f t="shared" si="33"/>
        <v>10068720:Sexually transmitted infection</v>
      </c>
      <c r="D650" t="str">
        <f t="shared" si="34"/>
        <v>10068720</v>
      </c>
      <c r="E650" t="str">
        <f t="shared" si="35"/>
        <v>Sexually transmitted infection</v>
      </c>
    </row>
    <row r="651" spans="1:5">
      <c r="A651" t="str">
        <f>AnnexE_NewFormatTerms.csv_Final!D656</f>
        <v>E1904</v>
      </c>
      <c r="B651" t="str">
        <f>IF(ISNUMBER(SEARCH(CHAR(10),AnnexE_NewFormatTerms.csv_Final!F656,1)), LEFT(AnnexE_NewFormatTerms.csv_Final!F656, SEARCH(CHAR(10),AnnexE_NewFormatTerms.csv_Final!F656,1)-1), IF(ISBLANK(AnnexE_NewFormatTerms.csv_Final!F656), "", AnnexE_NewFormatTerms.csv_Final!F656))</f>
        <v>MedDRA:10068163:Subclinical infection</v>
      </c>
      <c r="C651" t="str">
        <f t="shared" si="33"/>
        <v>10068163:Subclinical infection</v>
      </c>
      <c r="D651" t="str">
        <f t="shared" si="34"/>
        <v>10068163</v>
      </c>
      <c r="E651" t="str">
        <f t="shared" si="35"/>
        <v>Subclinical infection</v>
      </c>
    </row>
    <row r="652" spans="1:5">
      <c r="A652" t="str">
        <f>AnnexE_NewFormatTerms.csv_Final!D657</f>
        <v>E1905</v>
      </c>
      <c r="B652" t="str">
        <f>IF(ISNUMBER(SEARCH(CHAR(10),AnnexE_NewFormatTerms.csv_Final!F657,1)), LEFT(AnnexE_NewFormatTerms.csv_Final!F657, SEARCH(CHAR(10),AnnexE_NewFormatTerms.csv_Final!F657,1)-1), IF(ISBLANK(AnnexE_NewFormatTerms.csv_Final!F657), "", AnnexE_NewFormatTerms.csv_Final!F657))</f>
        <v>MedDRA:10080750:Transmissible spongiform encephalopathy</v>
      </c>
      <c r="C652" t="str">
        <f t="shared" si="33"/>
        <v>10080750:Transmissible spongiform encephalopathy</v>
      </c>
      <c r="D652" t="str">
        <f t="shared" si="34"/>
        <v>10080750</v>
      </c>
      <c r="E652" t="str">
        <f t="shared" si="35"/>
        <v>Transmissible spongiform encephalopathy</v>
      </c>
    </row>
    <row r="653" spans="1:5">
      <c r="A653" t="str">
        <f>AnnexE_NewFormatTerms.csv_Final!D658</f>
        <v>E1906</v>
      </c>
      <c r="B653" t="str">
        <f>IF(ISNUMBER(SEARCH(CHAR(10),AnnexE_NewFormatTerms.csv_Final!F658,1)), LEFT(AnnexE_NewFormatTerms.csv_Final!F658, SEARCH(CHAR(10),AnnexE_NewFormatTerms.csv_Final!F658,1)-1), IF(ISBLANK(AnnexE_NewFormatTerms.csv_Final!F658), "", AnnexE_NewFormatTerms.csv_Final!F658))</f>
        <v>MedDRA:10021789:Infection</v>
      </c>
      <c r="C653" t="str">
        <f t="shared" si="33"/>
        <v>10021789:Infection</v>
      </c>
      <c r="D653" t="str">
        <f t="shared" si="34"/>
        <v>10021789</v>
      </c>
      <c r="E653" t="str">
        <f t="shared" si="35"/>
        <v>Infection</v>
      </c>
    </row>
    <row r="654" spans="1:5">
      <c r="A654" t="str">
        <f>AnnexE_NewFormatTerms.csv_Final!D659</f>
        <v>E1907</v>
      </c>
      <c r="B654" t="str">
        <f>IF(ISNUMBER(SEARCH(CHAR(10),AnnexE_NewFormatTerms.csv_Final!F659,1)), LEFT(AnnexE_NewFormatTerms.csv_Final!F659, SEARCH(CHAR(10),AnnexE_NewFormatTerms.csv_Final!F659,1)-1), IF(ISBLANK(AnnexE_NewFormatTerms.csv_Final!F659), "", AnnexE_NewFormatTerms.csv_Final!F659))</f>
        <v>MedDRA:10047461:Viral infection</v>
      </c>
      <c r="C654" t="str">
        <f t="shared" ref="C654:C717" si="36">IF(LEN(B654)=0,":", SUBSTITUTE(B654,"MedDRA:",""))</f>
        <v>10047461:Viral infection</v>
      </c>
      <c r="D654" t="str">
        <f t="shared" ref="D654:D717" si="37">IF( ISBLANK(C654),"", LEFT( C654, SEARCH( ":",C654 ) -1))</f>
        <v>10047461</v>
      </c>
      <c r="E654" t="str">
        <f t="shared" ref="E654:E717" si="38">MID( SUBSTITUTE(C654,"MedDRA:",""), SEARCH( ":",SUBSTITUTE(C654,"MedDRA:","") ) +1,LEN(SUBSTITUTE(C654,"MedDRA:","") ) )</f>
        <v>Viral infection</v>
      </c>
    </row>
    <row r="655" spans="1:5">
      <c r="A655" t="str">
        <f>AnnexE_NewFormatTerms.csv_Final!D660</f>
        <v>E190701</v>
      </c>
      <c r="B655" t="str">
        <f>IF(ISNUMBER(SEARCH(CHAR(10),AnnexE_NewFormatTerms.csv_Final!F660,1)), LEFT(AnnexE_NewFormatTerms.csv_Final!F660, SEARCH(CHAR(10),AnnexE_NewFormatTerms.csv_Final!F660,1)-1), IF(ISBLANK(AnnexE_NewFormatTerms.csv_Final!F660), "", AnnexE_NewFormatTerms.csv_Final!F660))</f>
        <v>MedDRA:10011831:Cytomegalovirus infection</v>
      </c>
      <c r="C655" t="str">
        <f t="shared" si="36"/>
        <v>10011831:Cytomegalovirus infection</v>
      </c>
      <c r="D655" t="str">
        <f t="shared" si="37"/>
        <v>10011831</v>
      </c>
      <c r="E655" t="str">
        <f t="shared" si="38"/>
        <v>Cytomegalovirus infection</v>
      </c>
    </row>
    <row r="656" spans="1:5">
      <c r="A656" t="str">
        <f>AnnexE_NewFormatTerms.csv_Final!D661</f>
        <v>E2012</v>
      </c>
      <c r="B656" t="str">
        <f>IF(ISNUMBER(SEARCH(CHAR(10),AnnexE_NewFormatTerms.csv_Final!F661,1)), LEFT(AnnexE_NewFormatTerms.csv_Final!F661, SEARCH(CHAR(10),AnnexE_NewFormatTerms.csv_Final!F661,1)-1), IF(ISBLANK(AnnexE_NewFormatTerms.csv_Final!F661), "", AnnexE_NewFormatTerms.csv_Final!F661))</f>
        <v>MedDRA:10036317:Post-traumatic wound infection</v>
      </c>
      <c r="C656" t="str">
        <f t="shared" si="36"/>
        <v>10036317:Post-traumatic wound infection</v>
      </c>
      <c r="D656" t="str">
        <f t="shared" si="37"/>
        <v>10036317</v>
      </c>
      <c r="E656" t="str">
        <f t="shared" si="38"/>
        <v>Post-traumatic wound infection</v>
      </c>
    </row>
    <row r="657" spans="1:5">
      <c r="A657" t="str">
        <f>AnnexE_NewFormatTerms.csv_Final!D662</f>
        <v>E2115</v>
      </c>
      <c r="B657" t="str">
        <f>IF(ISNUMBER(SEARCH(CHAR(10),AnnexE_NewFormatTerms.csv_Final!F662,1)), LEFT(AnnexE_NewFormatTerms.csv_Final!F662, SEARCH(CHAR(10),AnnexE_NewFormatTerms.csv_Final!F662,1)-1), IF(ISBLANK(AnnexE_NewFormatTerms.csv_Final!F662), "", AnnexE_NewFormatTerms.csv_Final!F662))</f>
        <v>MedDRA:10036410:Postoperative wound infection</v>
      </c>
      <c r="C657" t="str">
        <f t="shared" si="36"/>
        <v>10036410:Postoperative wound infection</v>
      </c>
      <c r="D657" t="str">
        <f t="shared" si="37"/>
        <v>10036410</v>
      </c>
      <c r="E657" t="str">
        <f t="shared" si="38"/>
        <v>Postoperative wound infection</v>
      </c>
    </row>
    <row r="658" spans="1:5">
      <c r="A658" t="str">
        <f>AnnexE_NewFormatTerms.csv_Final!D663</f>
        <v>E2205</v>
      </c>
      <c r="B658" t="str">
        <f>IF(ISNUMBER(SEARCH(CHAR(10),AnnexE_NewFormatTerms.csv_Final!F663,1)), LEFT(AnnexE_NewFormatTerms.csv_Final!F663, SEARCH(CHAR(10),AnnexE_NewFormatTerms.csv_Final!F663,1)-1), IF(ISBLANK(AnnexE_NewFormatTerms.csv_Final!F663), "", AnnexE_NewFormatTerms.csv_Final!F663))</f>
        <v>MedDRA:10003999:Bacteremia</v>
      </c>
      <c r="C658" t="str">
        <f t="shared" si="36"/>
        <v>10003999:Bacteremia</v>
      </c>
      <c r="D658" t="str">
        <f t="shared" si="37"/>
        <v>10003999</v>
      </c>
      <c r="E658" t="str">
        <f t="shared" si="38"/>
        <v>Bacteremia</v>
      </c>
    </row>
    <row r="659" spans="1:5">
      <c r="A659" t="str">
        <f>AnnexE_NewFormatTerms.csv_Final!D664</f>
        <v>E2122</v>
      </c>
      <c r="B659" t="str">
        <f>IF(ISNUMBER(SEARCH(CHAR(10),AnnexE_NewFormatTerms.csv_Final!F664,1)), LEFT(AnnexE_NewFormatTerms.csv_Final!F664, SEARCH(CHAR(10),AnnexE_NewFormatTerms.csv_Final!F664,1)-1), IF(ISBLANK(AnnexE_NewFormatTerms.csv_Final!F664), "", AnnexE_NewFormatTerms.csv_Final!F664))</f>
        <v>MedDRA:10040753:Sinusitis</v>
      </c>
      <c r="C659" t="str">
        <f t="shared" si="36"/>
        <v>10040753:Sinusitis</v>
      </c>
      <c r="D659" t="str">
        <f t="shared" si="37"/>
        <v>10040753</v>
      </c>
      <c r="E659" t="str">
        <f t="shared" si="38"/>
        <v>Sinusitis</v>
      </c>
    </row>
    <row r="660" spans="1:5">
      <c r="A660" t="str">
        <f>AnnexE_NewFormatTerms.csv_Final!D665</f>
        <v>E2123</v>
      </c>
      <c r="B660" t="str">
        <f>IF(ISNUMBER(SEARCH(CHAR(10),AnnexE_NewFormatTerms.csv_Final!F665,1)), LEFT(AnnexE_NewFormatTerms.csv_Final!F665, SEARCH(CHAR(10),AnnexE_NewFormatTerms.csv_Final!F665,1)-1), IF(ISBLANK(AnnexE_NewFormatTerms.csv_Final!F665), "", AnnexE_NewFormatTerms.csv_Final!F665))</f>
        <v>MedDRA:10076118:Medical device site joint infection</v>
      </c>
      <c r="C660" t="str">
        <f t="shared" si="36"/>
        <v>10076118:Medical device site joint infection</v>
      </c>
      <c r="D660" t="str">
        <f t="shared" si="37"/>
        <v>10076118</v>
      </c>
      <c r="E660" t="str">
        <f t="shared" si="38"/>
        <v>Medical device site joint infection</v>
      </c>
    </row>
    <row r="661" spans="1:5">
      <c r="A661" t="str">
        <f>AnnexE_NewFormatTerms.csv_Final!D666</f>
        <v>E0908</v>
      </c>
      <c r="B661" t="str">
        <f>IF(ISNUMBER(SEARCH(CHAR(10),AnnexE_NewFormatTerms.csv_Final!F666,1)), LEFT(AnnexE_NewFormatTerms.csv_Final!F666, SEARCH(CHAR(10),AnnexE_NewFormatTerms.csv_Final!F666,1)-1), IF(ISBLANK(AnnexE_NewFormatTerms.csv_Final!F666), "", AnnexE_NewFormatTerms.csv_Final!F666))</f>
        <v>MedDRA:10014011:Ear infection</v>
      </c>
      <c r="C661" t="str">
        <f t="shared" si="36"/>
        <v>10014011:Ear infection</v>
      </c>
      <c r="D661" t="str">
        <f t="shared" si="37"/>
        <v>10014011</v>
      </c>
      <c r="E661" t="str">
        <f t="shared" si="38"/>
        <v>Ear infection</v>
      </c>
    </row>
    <row r="662" spans="1:5">
      <c r="A662" t="str">
        <f>AnnexE_NewFormatTerms.csv_Final!D667</f>
        <v>E090801</v>
      </c>
      <c r="B662" t="str">
        <f>IF(ISNUMBER(SEARCH(CHAR(10),AnnexE_NewFormatTerms.csv_Final!F667,1)), LEFT(AnnexE_NewFormatTerms.csv_Final!F667, SEARCH(CHAR(10),AnnexE_NewFormatTerms.csv_Final!F667,1)-1), IF(ISBLANK(AnnexE_NewFormatTerms.csv_Final!F667), "", AnnexE_NewFormatTerms.csv_Final!F667))</f>
        <v>MedDRA:10033072:Otitis externa</v>
      </c>
      <c r="C662" t="str">
        <f t="shared" si="36"/>
        <v>10033072:Otitis externa</v>
      </c>
      <c r="D662" t="str">
        <f t="shared" si="37"/>
        <v>10033072</v>
      </c>
      <c r="E662" t="str">
        <f t="shared" si="38"/>
        <v>Otitis externa</v>
      </c>
    </row>
    <row r="663" spans="1:5">
      <c r="A663" t="str">
        <f>AnnexE_NewFormatTerms.csv_Final!D668</f>
        <v>E090802</v>
      </c>
      <c r="B663" t="str">
        <f>IF(ISNUMBER(SEARCH(CHAR(10),AnnexE_NewFormatTerms.csv_Final!F668,1)), LEFT(AnnexE_NewFormatTerms.csv_Final!F668, SEARCH(CHAR(10),AnnexE_NewFormatTerms.csv_Final!F668,1)-1), IF(ISBLANK(AnnexE_NewFormatTerms.csv_Final!F668), "", AnnexE_NewFormatTerms.csv_Final!F668))</f>
        <v>MedDRA:10033078:Otitis media</v>
      </c>
      <c r="C663" t="str">
        <f t="shared" si="36"/>
        <v>10033078:Otitis media</v>
      </c>
      <c r="D663" t="str">
        <f t="shared" si="37"/>
        <v>10033078</v>
      </c>
      <c r="E663" t="str">
        <f t="shared" si="38"/>
        <v>Otitis media</v>
      </c>
    </row>
    <row r="664" spans="1:5">
      <c r="A664" t="str">
        <f>AnnexE_NewFormatTerms.csv_Final!D669</f>
        <v>E0910</v>
      </c>
      <c r="B664" t="str">
        <f>IF(ISNUMBER(SEARCH(CHAR(10),AnnexE_NewFormatTerms.csv_Final!F669,1)), LEFT(AnnexE_NewFormatTerms.csv_Final!F669, SEARCH(CHAR(10),AnnexE_NewFormatTerms.csv_Final!F669,1)-1), IF(ISBLANK(AnnexE_NewFormatTerms.csv_Final!F669), "", AnnexE_NewFormatTerms.csv_Final!F669))</f>
        <v>MedDRA:10023567:Labyrinthitis</v>
      </c>
      <c r="C664" t="str">
        <f t="shared" si="36"/>
        <v>10023567:Labyrinthitis</v>
      </c>
      <c r="D664" t="str">
        <f t="shared" si="37"/>
        <v>10023567</v>
      </c>
      <c r="E664" t="str">
        <f t="shared" si="38"/>
        <v>Labyrinthitis</v>
      </c>
    </row>
    <row r="665" spans="1:5">
      <c r="A665" t="str">
        <f>AnnexE_NewFormatTerms.csv_Final!D670</f>
        <v>E1640</v>
      </c>
      <c r="B665" t="str">
        <f>IF(ISNUMBER(SEARCH(CHAR(10),AnnexE_NewFormatTerms.csv_Final!F670,1)), LEFT(AnnexE_NewFormatTerms.csv_Final!F670, SEARCH(CHAR(10),AnnexE_NewFormatTerms.csv_Final!F670,1)-1), IF(ISBLANK(AnnexE_NewFormatTerms.csv_Final!F670), "", AnnexE_NewFormatTerms.csv_Final!F670))</f>
        <v>MedDRA:10026900:Mastoiditis</v>
      </c>
      <c r="C665" t="str">
        <f t="shared" si="36"/>
        <v>10026900:Mastoiditis</v>
      </c>
      <c r="D665" t="str">
        <f t="shared" si="37"/>
        <v>10026900</v>
      </c>
      <c r="E665" t="str">
        <f t="shared" si="38"/>
        <v>Mastoiditis</v>
      </c>
    </row>
    <row r="666" spans="1:5">
      <c r="A666" t="str">
        <f>AnnexE_NewFormatTerms.csv_Final!D671</f>
        <v>E20</v>
      </c>
      <c r="B666" t="str">
        <f>IF(ISNUMBER(SEARCH(CHAR(10),AnnexE_NewFormatTerms.csv_Final!F671,1)), LEFT(AnnexE_NewFormatTerms.csv_Final!F671, SEARCH(CHAR(10),AnnexE_NewFormatTerms.csv_Final!F671,1)-1), IF(ISBLANK(AnnexE_NewFormatTerms.csv_Final!F671), "", AnnexE_NewFormatTerms.csv_Final!F671))</f>
        <v/>
      </c>
      <c r="C666" t="str">
        <f t="shared" si="36"/>
        <v>:</v>
      </c>
      <c r="D666" t="str">
        <f t="shared" si="37"/>
        <v/>
      </c>
      <c r="E666" t="str">
        <f t="shared" si="38"/>
        <v/>
      </c>
    </row>
    <row r="667" spans="1:5">
      <c r="A667" t="str">
        <f>AnnexE_NewFormatTerms.csv_Final!D672</f>
        <v>E0102</v>
      </c>
      <c r="B667" t="str">
        <f>IF(ISNUMBER(SEARCH(CHAR(10),AnnexE_NewFormatTerms.csv_Final!F672,1)), LEFT(AnnexE_NewFormatTerms.csv_Final!F672, SEARCH(CHAR(10),AnnexE_NewFormatTerms.csv_Final!F672,1)-1), IF(ISBLANK(AnnexE_NewFormatTerms.csv_Final!F672), "", AnnexE_NewFormatTerms.csv_Final!F672))</f>
        <v>MedDRA:10060690:Traumatic brain injury</v>
      </c>
      <c r="C667" t="str">
        <f t="shared" si="36"/>
        <v>10060690:Traumatic brain injury</v>
      </c>
      <c r="D667" t="str">
        <f t="shared" si="37"/>
        <v>10060690</v>
      </c>
      <c r="E667" t="str">
        <f t="shared" si="38"/>
        <v>Traumatic brain injury</v>
      </c>
    </row>
    <row r="668" spans="1:5">
      <c r="A668" t="str">
        <f>AnnexE_NewFormatTerms.csv_Final!D673</f>
        <v>E010201</v>
      </c>
      <c r="B668" t="str">
        <f>IF(ISNUMBER(SEARCH(CHAR(10),AnnexE_NewFormatTerms.csv_Final!F673,1)), LEFT(AnnexE_NewFormatTerms.csv_Final!F673, SEARCH(CHAR(10),AnnexE_NewFormatTerms.csv_Final!F673,1)-1), IF(ISBLANK(AnnexE_NewFormatTerms.csv_Final!F673), "", AnnexE_NewFormatTerms.csv_Final!F673))</f>
        <v>MedDRA:10014617:Encephalocele</v>
      </c>
      <c r="C668" t="str">
        <f t="shared" si="36"/>
        <v>10014617:Encephalocele</v>
      </c>
      <c r="D668" t="str">
        <f t="shared" si="37"/>
        <v>10014617</v>
      </c>
      <c r="E668" t="str">
        <f t="shared" si="38"/>
        <v>Encephalocele</v>
      </c>
    </row>
    <row r="669" spans="1:5">
      <c r="A669" t="str">
        <f>AnnexE_NewFormatTerms.csv_Final!D674</f>
        <v>E0108</v>
      </c>
      <c r="B669" t="str">
        <f>IF(ISNUMBER(SEARCH(CHAR(10),AnnexE_NewFormatTerms.csv_Final!F674,1)), LEFT(AnnexE_NewFormatTerms.csv_Final!F674, SEARCH(CHAR(10),AnnexE_NewFormatTerms.csv_Final!F674,1)-1), IF(ISBLANK(AnnexE_NewFormatTerms.csv_Final!F674), "", AnnexE_NewFormatTerms.csv_Final!F674))</f>
        <v>MedDRA:10010254:Concussion</v>
      </c>
      <c r="C669" t="str">
        <f t="shared" si="36"/>
        <v>10010254:Concussion</v>
      </c>
      <c r="D669" t="str">
        <f t="shared" si="37"/>
        <v>10010254</v>
      </c>
      <c r="E669" t="str">
        <f t="shared" si="38"/>
        <v>Concussion</v>
      </c>
    </row>
    <row r="670" spans="1:5">
      <c r="A670" t="str">
        <f>AnnexE_NewFormatTerms.csv_Final!D675</f>
        <v>E0123</v>
      </c>
      <c r="B670" t="str">
        <f>IF(ISNUMBER(SEARCH(CHAR(10),AnnexE_NewFormatTerms.csv_Final!F675,1)), LEFT(AnnexE_NewFormatTerms.csv_Final!F675, SEARCH(CHAR(10),AnnexE_NewFormatTerms.csv_Final!F675,1)-1), IF(ISBLANK(AnnexE_NewFormatTerms.csv_Final!F675), "", AnnexE_NewFormatTerms.csv_Final!F675))</f>
        <v>MedDRA:10029177:Nerve damage</v>
      </c>
      <c r="C670" t="str">
        <f t="shared" si="36"/>
        <v>10029177:Nerve damage</v>
      </c>
      <c r="D670" t="str">
        <f t="shared" si="37"/>
        <v>10029177</v>
      </c>
      <c r="E670" t="str">
        <f t="shared" si="38"/>
        <v>Nerve damage</v>
      </c>
    </row>
    <row r="671" spans="1:5">
      <c r="A671" t="str">
        <f>AnnexE_NewFormatTerms.csv_Final!D676</f>
        <v>E012301</v>
      </c>
      <c r="B671" t="str">
        <f>IF(ISNUMBER(SEARCH(CHAR(10),AnnexE_NewFormatTerms.csv_Final!F676,1)), LEFT(AnnexE_NewFormatTerms.csv_Final!F676, SEARCH(CHAR(10),AnnexE_NewFormatTerms.csv_Final!F676,1)-1), IF(ISBLANK(AnnexE_NewFormatTerms.csv_Final!F676), "", AnnexE_NewFormatTerms.csv_Final!F676))</f>
        <v>MedDRA:10030938:Optic nerve injury</v>
      </c>
      <c r="C671" t="str">
        <f t="shared" si="36"/>
        <v>10030938:Optic nerve injury</v>
      </c>
      <c r="D671" t="str">
        <f t="shared" si="37"/>
        <v>10030938</v>
      </c>
      <c r="E671" t="str">
        <f t="shared" si="38"/>
        <v>Optic nerve injury</v>
      </c>
    </row>
    <row r="672" spans="1:5">
      <c r="A672" t="str">
        <f>AnnexE_NewFormatTerms.csv_Final!D677</f>
        <v>E0124</v>
      </c>
      <c r="B672" t="str">
        <f>IF(ISNUMBER(SEARCH(CHAR(10),AnnexE_NewFormatTerms.csv_Final!F677,1)), LEFT(AnnexE_NewFormatTerms.csv_Final!F677, SEARCH(CHAR(10),AnnexE_NewFormatTerms.csv_Final!F677,1)-1), IF(ISBLANK(AnnexE_NewFormatTerms.csv_Final!F677), "", AnnexE_NewFormatTerms.csv_Final!F677))</f>
        <v>MedDRA:10080898:Nervous system injury</v>
      </c>
      <c r="C672" t="str">
        <f t="shared" si="36"/>
        <v>10080898:Nervous system injury</v>
      </c>
      <c r="D672" t="str">
        <f t="shared" si="37"/>
        <v>10080898</v>
      </c>
      <c r="E672" t="str">
        <f t="shared" si="38"/>
        <v>Nervous system injury</v>
      </c>
    </row>
    <row r="673" spans="1:5">
      <c r="A673" t="str">
        <f>AnnexE_NewFormatTerms.csv_Final!D678</f>
        <v>E012401</v>
      </c>
      <c r="B673" t="str">
        <f>IF(ISNUMBER(SEARCH(CHAR(10),AnnexE_NewFormatTerms.csv_Final!F678,1)), LEFT(AnnexE_NewFormatTerms.csv_Final!F678, SEARCH(CHAR(10),AnnexE_NewFormatTerms.csv_Final!F678,1)-1), IF(ISBLANK(AnnexE_NewFormatTerms.csv_Final!F678), "", AnnexE_NewFormatTerms.csv_Final!F678))</f>
        <v>MedDRA:10041552:Spinal cord injury</v>
      </c>
      <c r="C673" t="str">
        <f t="shared" si="36"/>
        <v>10041552:Spinal cord injury</v>
      </c>
      <c r="D673" t="str">
        <f t="shared" si="37"/>
        <v>10041552</v>
      </c>
      <c r="E673" t="str">
        <f t="shared" si="38"/>
        <v>Spinal cord injury</v>
      </c>
    </row>
    <row r="674" spans="1:5">
      <c r="A674" t="str">
        <f>AnnexE_NewFormatTerms.csv_Final!D679</f>
        <v>E0128</v>
      </c>
      <c r="B674" t="str">
        <f>IF(ISNUMBER(SEARCH(CHAR(10),AnnexE_NewFormatTerms.csv_Final!F679,1)), LEFT(AnnexE_NewFormatTerms.csv_Final!F679, SEARCH(CHAR(10),AnnexE_NewFormatTerms.csv_Final!F679,1)-1), IF(ISBLANK(AnnexE_NewFormatTerms.csv_Final!F679), "", AnnexE_NewFormatTerms.csv_Final!F679))</f>
        <v>MedDRA:10034586:Peripheral nerve injury</v>
      </c>
      <c r="C674" t="str">
        <f t="shared" si="36"/>
        <v>10034586:Peripheral nerve injury</v>
      </c>
      <c r="D674" t="str">
        <f t="shared" si="37"/>
        <v>10034586</v>
      </c>
      <c r="E674" t="str">
        <f t="shared" si="38"/>
        <v>Peripheral nerve injury</v>
      </c>
    </row>
    <row r="675" spans="1:5">
      <c r="A675" t="str">
        <f>AnnexE_NewFormatTerms.csv_Final!D680</f>
        <v>E0710</v>
      </c>
      <c r="B675" t="str">
        <f>IF(ISNUMBER(SEARCH(CHAR(10),AnnexE_NewFormatTerms.csv_Final!F680,1)), LEFT(AnnexE_NewFormatTerms.csv_Final!F680, SEARCH(CHAR(10),AnnexE_NewFormatTerms.csv_Final!F680,1)-1), IF(ISBLANK(AnnexE_NewFormatTerms.csv_Final!F680), "", AnnexE_NewFormatTerms.csv_Final!F680))</f>
        <v>MedDRA:10008589:Choking</v>
      </c>
      <c r="C675" t="str">
        <f t="shared" si="36"/>
        <v>10008589:Choking</v>
      </c>
      <c r="D675" t="str">
        <f t="shared" si="37"/>
        <v>10008589</v>
      </c>
      <c r="E675" t="str">
        <f t="shared" si="38"/>
        <v>Choking</v>
      </c>
    </row>
    <row r="676" spans="1:5">
      <c r="A676" t="str">
        <f>AnnexE_NewFormatTerms.csv_Final!D681</f>
        <v>E0749</v>
      </c>
      <c r="B676" t="str">
        <f>IF(ISNUMBER(SEARCH(CHAR(10),AnnexE_NewFormatTerms.csv_Final!F681,1)), LEFT(AnnexE_NewFormatTerms.csv_Final!F681, SEARCH(CHAR(10),AnnexE_NewFormatTerms.csv_Final!F681,1)-1), IF(ISBLANK(AnnexE_NewFormatTerms.csv_Final!F681), "", AnnexE_NewFormatTerms.csv_Final!F681))</f>
        <v>MedDRA:10042169:Strangulation</v>
      </c>
      <c r="C676" t="str">
        <f t="shared" si="36"/>
        <v>10042169:Strangulation</v>
      </c>
      <c r="D676" t="str">
        <f t="shared" si="37"/>
        <v>10042169</v>
      </c>
      <c r="E676" t="str">
        <f t="shared" si="38"/>
        <v>Strangulation</v>
      </c>
    </row>
    <row r="677" spans="1:5">
      <c r="A677" t="str">
        <f>AnnexE_NewFormatTerms.csv_Final!D682</f>
        <v>E0819</v>
      </c>
      <c r="B677" t="str">
        <f>IF(ISNUMBER(SEARCH(CHAR(10),AnnexE_NewFormatTerms.csv_Final!F682,1)), LEFT(AnnexE_NewFormatTerms.csv_Final!F682, SEARCH(CHAR(10),AnnexE_NewFormatTerms.csv_Final!F682,1)-1), IF(ISBLANK(AnnexE_NewFormatTerms.csv_Final!F682), "", AnnexE_NewFormatTerms.csv_Final!F682))</f>
        <v>MedDRA:10061128:Eye injury</v>
      </c>
      <c r="C677" t="str">
        <f t="shared" si="36"/>
        <v>10061128:Eye injury</v>
      </c>
      <c r="D677" t="str">
        <f t="shared" si="37"/>
        <v>10061128</v>
      </c>
      <c r="E677" t="str">
        <f t="shared" si="38"/>
        <v>Eye injury</v>
      </c>
    </row>
    <row r="678" spans="1:5">
      <c r="A678" t="str">
        <f>AnnexE_NewFormatTerms.csv_Final!D683</f>
        <v>E081901</v>
      </c>
      <c r="B678" t="str">
        <f>IF(ISNUMBER(SEARCH(CHAR(10),AnnexE_NewFormatTerms.csv_Final!F683,1)), LEFT(AnnexE_NewFormatTerms.csv_Final!F683, SEARCH(CHAR(10),AnnexE_NewFormatTerms.csv_Final!F683,1)-1), IF(ISBLANK(AnnexE_NewFormatTerms.csv_Final!F683), "", AnnexE_NewFormatTerms.csv_Final!F683))</f>
        <v>MedDRA:10010984:Corneal abrasion</v>
      </c>
      <c r="C678" t="str">
        <f t="shared" si="36"/>
        <v>10010984:Corneal abrasion</v>
      </c>
      <c r="D678" t="str">
        <f t="shared" si="37"/>
        <v>10010984</v>
      </c>
      <c r="E678" t="str">
        <f t="shared" si="38"/>
        <v>Corneal abrasion</v>
      </c>
    </row>
    <row r="679" spans="1:5">
      <c r="A679" t="str">
        <f>AnnexE_NewFormatTerms.csv_Final!D684</f>
        <v>E081902</v>
      </c>
      <c r="B679" t="str">
        <f>IF(ISNUMBER(SEARCH(CHAR(10),AnnexE_NewFormatTerms.csv_Final!F684,1)), LEFT(AnnexE_NewFormatTerms.csv_Final!F684, SEARCH(CHAR(10),AnnexE_NewFormatTerms.csv_Final!F684,1)-1), IF(ISBLANK(AnnexE_NewFormatTerms.csv_Final!F684), "", AnnexE_NewFormatTerms.csv_Final!F684))</f>
        <v>MedDRA:10015911:Eye burns</v>
      </c>
      <c r="C679" t="str">
        <f t="shared" si="36"/>
        <v>10015911:Eye burns</v>
      </c>
      <c r="D679" t="str">
        <f t="shared" si="37"/>
        <v>10015911</v>
      </c>
      <c r="E679" t="str">
        <f t="shared" si="38"/>
        <v>Eye burns</v>
      </c>
    </row>
    <row r="680" spans="1:5">
      <c r="A680" t="str">
        <f>AnnexE_NewFormatTerms.csv_Final!D685</f>
        <v>E081903</v>
      </c>
      <c r="B680" t="str">
        <f>IF(ISNUMBER(SEARCH(CHAR(10),AnnexE_NewFormatTerms.csv_Final!F685,1)), LEFT(AnnexE_NewFormatTerms.csv_Final!F685, SEARCH(CHAR(10),AnnexE_NewFormatTerms.csv_Final!F685,1)-1), IF(ISBLANK(AnnexE_NewFormatTerms.csv_Final!F685), "", AnnexE_NewFormatTerms.csv_Final!F685))</f>
        <v>MedDRA:10038848:Retinal detachment</v>
      </c>
      <c r="C680" t="str">
        <f t="shared" si="36"/>
        <v>10038848:Retinal detachment</v>
      </c>
      <c r="D680" t="str">
        <f t="shared" si="37"/>
        <v>10038848</v>
      </c>
      <c r="E680" t="str">
        <f t="shared" si="38"/>
        <v>Retinal detachment</v>
      </c>
    </row>
    <row r="681" spans="1:5">
      <c r="A681" t="str">
        <f>AnnexE_NewFormatTerms.csv_Final!D686</f>
        <v>E081904</v>
      </c>
      <c r="B681" t="str">
        <f>IF(ISNUMBER(SEARCH(CHAR(10),AnnexE_NewFormatTerms.csv_Final!F686,1)), LEFT(AnnexE_NewFormatTerms.csv_Final!F686, SEARCH(CHAR(10),AnnexE_NewFormatTerms.csv_Final!F686,1)-1), IF(ISBLANK(AnnexE_NewFormatTerms.csv_Final!F686), "", AnnexE_NewFormatTerms.csv_Final!F686))</f>
        <v>MedDRA:10057430:Retinal injury</v>
      </c>
      <c r="C681" t="str">
        <f t="shared" si="36"/>
        <v>10057430:Retinal injury</v>
      </c>
      <c r="D681" t="str">
        <f t="shared" si="37"/>
        <v>10057430</v>
      </c>
      <c r="E681" t="str">
        <f t="shared" si="38"/>
        <v>Retinal injury</v>
      </c>
    </row>
    <row r="682" spans="1:5">
      <c r="A682" t="str">
        <f>AnnexE_NewFormatTerms.csv_Final!D687</f>
        <v>E081905</v>
      </c>
      <c r="B682" t="str">
        <f>IF(ISNUMBER(SEARCH(CHAR(10),AnnexE_NewFormatTerms.csv_Final!F687,1)), LEFT(AnnexE_NewFormatTerms.csv_Final!F687, SEARCH(CHAR(10),AnnexE_NewFormatTerms.csv_Final!F687,1)-1), IF(ISBLANK(AnnexE_NewFormatTerms.csv_Final!F687), "", AnnexE_NewFormatTerms.csv_Final!F687))</f>
        <v>MedDRA:10038897:Retinal tear</v>
      </c>
      <c r="C682" t="str">
        <f t="shared" si="36"/>
        <v>10038897:Retinal tear</v>
      </c>
      <c r="D682" t="str">
        <f t="shared" si="37"/>
        <v>10038897</v>
      </c>
      <c r="E682" t="str">
        <f t="shared" si="38"/>
        <v>Retinal tear</v>
      </c>
    </row>
    <row r="683" spans="1:5">
      <c r="A683" t="str">
        <f>AnnexE_NewFormatTerms.csv_Final!D688</f>
        <v>E081906</v>
      </c>
      <c r="B683" t="str">
        <f>IF(ISNUMBER(SEARCH(CHAR(10),AnnexE_NewFormatTerms.csv_Final!F688,1)), LEFT(AnnexE_NewFormatTerms.csv_Final!F688, SEARCH(CHAR(10),AnnexE_NewFormatTerms.csv_Final!F688,1)-1), IF(ISBLANK(AnnexE_NewFormatTerms.csv_Final!F688), "", AnnexE_NewFormatTerms.csv_Final!F688))</f>
        <v>MedDRA:10047650:Vitreous detachment</v>
      </c>
      <c r="C683" t="str">
        <f t="shared" si="36"/>
        <v>10047650:Vitreous detachment</v>
      </c>
      <c r="D683" t="str">
        <f t="shared" si="37"/>
        <v>10047650</v>
      </c>
      <c r="E683" t="str">
        <f t="shared" si="38"/>
        <v>Vitreous detachment</v>
      </c>
    </row>
    <row r="684" spans="1:5">
      <c r="A684" t="str">
        <f>AnnexE_NewFormatTerms.csv_Final!D689</f>
        <v>E1023</v>
      </c>
      <c r="B684" t="str">
        <f>IF(ISNUMBER(SEARCH(CHAR(10),AnnexE_NewFormatTerms.csv_Final!F689,1)), LEFT(AnnexE_NewFormatTerms.csv_Final!F689, SEARCH(CHAR(10),AnnexE_NewFormatTerms.csv_Final!F689,1)-1), IF(ISBLANK(AnnexE_NewFormatTerms.csv_Final!F689), "", AnnexE_NewFormatTerms.csv_Final!F689))</f>
        <v>MedDRA:10068140:Peritoneal laceration</v>
      </c>
      <c r="C684" t="str">
        <f t="shared" si="36"/>
        <v>10068140:Peritoneal laceration</v>
      </c>
      <c r="D684" t="str">
        <f t="shared" si="37"/>
        <v>10068140</v>
      </c>
      <c r="E684" t="str">
        <f t="shared" si="38"/>
        <v>Peritoneal laceration</v>
      </c>
    </row>
    <row r="685" spans="1:5">
      <c r="A685" t="str">
        <f>AnnexE_NewFormatTerms.csv_Final!D690</f>
        <v>E1603</v>
      </c>
      <c r="B685" t="str">
        <f>IF(ISNUMBER(SEARCH(CHAR(10),AnnexE_NewFormatTerms.csv_Final!F690,1)), LEFT(AnnexE_NewFormatTerms.csv_Final!F690, SEARCH(CHAR(10),AnnexE_NewFormatTerms.csv_Final!F690,1)-1), IF(ISBLANK(AnnexE_NewFormatTerms.csv_Final!F690), "", AnnexE_NewFormatTerms.csv_Final!F690))</f>
        <v>MedDRA:10017076:Fracture</v>
      </c>
      <c r="C685" t="str">
        <f t="shared" si="36"/>
        <v>10017076:Fracture</v>
      </c>
      <c r="D685" t="str">
        <f t="shared" si="37"/>
        <v>10017076</v>
      </c>
      <c r="E685" t="str">
        <f t="shared" si="38"/>
        <v>Fracture</v>
      </c>
    </row>
    <row r="686" spans="1:5">
      <c r="A686" t="str">
        <f>AnnexE_NewFormatTerms.csv_Final!D691</f>
        <v>E160301</v>
      </c>
      <c r="B686" t="str">
        <f>IF(ISNUMBER(SEARCH(CHAR(10),AnnexE_NewFormatTerms.csv_Final!F691,1)), LEFT(AnnexE_NewFormatTerms.csv_Final!F691, SEARCH(CHAR(10),AnnexE_NewFormatTerms.csv_Final!F691,1)-1), IF(ISBLANK(AnnexE_NewFormatTerms.csv_Final!F691), "", AnnexE_NewFormatTerms.csv_Final!F691))</f>
        <v>MedDRA:10020100:Hip fracture</v>
      </c>
      <c r="C686" t="str">
        <f t="shared" si="36"/>
        <v>10020100:Hip fracture</v>
      </c>
      <c r="D686" t="str">
        <f t="shared" si="37"/>
        <v>10020100</v>
      </c>
      <c r="E686" t="str">
        <f t="shared" si="38"/>
        <v>Hip fracture</v>
      </c>
    </row>
    <row r="687" spans="1:5">
      <c r="A687" t="str">
        <f>AnnexE_NewFormatTerms.csv_Final!D692</f>
        <v>E160302</v>
      </c>
      <c r="B687" t="str">
        <f>IF(ISNUMBER(SEARCH(CHAR(10),AnnexE_NewFormatTerms.csv_Final!F692,1)), LEFT(AnnexE_NewFormatTerms.csv_Final!F692, SEARCH(CHAR(10),AnnexE_NewFormatTerms.csv_Final!F692,1)-1), IF(ISBLANK(AnnexE_NewFormatTerms.csv_Final!F692), "", AnnexE_NewFormatTerms.csv_Final!F692))</f>
        <v>MedDRA:10074551:Limb fracture</v>
      </c>
      <c r="C687" t="str">
        <f t="shared" si="36"/>
        <v>10074551:Limb fracture</v>
      </c>
      <c r="D687" t="str">
        <f t="shared" si="37"/>
        <v>10074551</v>
      </c>
      <c r="E687" t="str">
        <f t="shared" si="38"/>
        <v>Limb fracture</v>
      </c>
    </row>
    <row r="688" spans="1:5">
      <c r="A688" t="str">
        <f>AnnexE_NewFormatTerms.csv_Final!D693</f>
        <v>E160303</v>
      </c>
      <c r="B688" t="str">
        <f>IF(ISNUMBER(SEARCH(CHAR(10),AnnexE_NewFormatTerms.csv_Final!F693,1)), LEFT(AnnexE_NewFormatTerms.csv_Final!F693, SEARCH(CHAR(10),AnnexE_NewFormatTerms.csv_Final!F693,1)-1), IF(ISBLANK(AnnexE_NewFormatTerms.csv_Final!F693), "", AnnexE_NewFormatTerms.csv_Final!F693))</f>
        <v>MedDRA:10028200:Multiple fractures</v>
      </c>
      <c r="C688" t="str">
        <f t="shared" si="36"/>
        <v>10028200:Multiple fractures</v>
      </c>
      <c r="D688" t="str">
        <f t="shared" si="37"/>
        <v>10028200</v>
      </c>
      <c r="E688" t="str">
        <f t="shared" si="38"/>
        <v>Multiple fractures</v>
      </c>
    </row>
    <row r="689" spans="1:5">
      <c r="A689" t="str">
        <f>AnnexE_NewFormatTerms.csv_Final!D694</f>
        <v>E160304</v>
      </c>
      <c r="B689" t="str">
        <f>IF(ISNUMBER(SEARCH(CHAR(10),AnnexE_NewFormatTerms.csv_Final!F694,1)), LEFT(AnnexE_NewFormatTerms.csv_Final!F694, SEARCH(CHAR(10),AnnexE_NewFormatTerms.csv_Final!F694,1)-1), IF(ISBLANK(AnnexE_NewFormatTerms.csv_Final!F694), "", AnnexE_NewFormatTerms.csv_Final!F694))</f>
        <v>MedDRA:10061365:Skull fracture</v>
      </c>
      <c r="C689" t="str">
        <f t="shared" si="36"/>
        <v>10061365:Skull fracture</v>
      </c>
      <c r="D689" t="str">
        <f t="shared" si="37"/>
        <v>10061365</v>
      </c>
      <c r="E689" t="str">
        <f t="shared" si="38"/>
        <v>Skull fracture</v>
      </c>
    </row>
    <row r="690" spans="1:5">
      <c r="A690" t="str">
        <f>AnnexE_NewFormatTerms.csv_Final!D695</f>
        <v>E160305</v>
      </c>
      <c r="B690" t="str">
        <f>IF(ISNUMBER(SEARCH(CHAR(10),AnnexE_NewFormatTerms.csv_Final!F695,1)), LEFT(AnnexE_NewFormatTerms.csv_Final!F695, SEARCH(CHAR(10),AnnexE_NewFormatTerms.csv_Final!F695,1)-1), IF(ISBLANK(AnnexE_NewFormatTerms.csv_Final!F695), "", AnnexE_NewFormatTerms.csv_Final!F695))</f>
        <v>MedDRA:10047333:Vertebral fracture</v>
      </c>
      <c r="C690" t="str">
        <f t="shared" si="36"/>
        <v>10047333:Vertebral fracture</v>
      </c>
      <c r="D690" t="str">
        <f t="shared" si="37"/>
        <v>10047333</v>
      </c>
      <c r="E690" t="str">
        <f t="shared" si="38"/>
        <v>Vertebral fracture</v>
      </c>
    </row>
    <row r="691" spans="1:5">
      <c r="A691" t="str">
        <f>AnnexE_NewFormatTerms.csv_Final!D696</f>
        <v>E1606</v>
      </c>
      <c r="B691" t="str">
        <f>IF(ISNUMBER(SEARCH(CHAR(10),AnnexE_NewFormatTerms.csv_Final!F696,1)), LEFT(AnnexE_NewFormatTerms.csv_Final!F696, SEARCH(CHAR(10),AnnexE_NewFormatTerms.csv_Final!F696,1)-1), IF(ISBLANK(AnnexE_NewFormatTerms.csv_Final!F696), "", AnnexE_NewFormatTerms.csv_Final!F696))</f>
        <v>MedDRA:10061223:Ligament injury</v>
      </c>
      <c r="C691" t="str">
        <f t="shared" si="36"/>
        <v>10061223:Ligament injury</v>
      </c>
      <c r="D691" t="str">
        <f t="shared" si="37"/>
        <v>10061223</v>
      </c>
      <c r="E691" t="str">
        <f t="shared" si="38"/>
        <v>Ligament injury</v>
      </c>
    </row>
    <row r="692" spans="1:5">
      <c r="A692" t="str">
        <f>AnnexE_NewFormatTerms.csv_Final!D697</f>
        <v>E1610</v>
      </c>
      <c r="B692" t="str">
        <f>IF(ISNUMBER(SEARCH(CHAR(10),AnnexE_NewFormatTerms.csv_Final!F697,1)), LEFT(AnnexE_NewFormatTerms.csv_Final!F697, SEARCH(CHAR(10),AnnexE_NewFormatTerms.csv_Final!F697,1)-1), IF(ISBLANK(AnnexE_NewFormatTerms.csv_Final!F697), "", AnnexE_NewFormatTerms.csv_Final!F697))</f>
        <v>MedDRA:10019196:Head injury</v>
      </c>
      <c r="C692" t="str">
        <f t="shared" si="36"/>
        <v>10019196:Head injury</v>
      </c>
      <c r="D692" t="str">
        <f t="shared" si="37"/>
        <v>10019196</v>
      </c>
      <c r="E692" t="str">
        <f t="shared" si="38"/>
        <v>Head injury</v>
      </c>
    </row>
    <row r="693" spans="1:5">
      <c r="A693" t="str">
        <f>AnnexE_NewFormatTerms.csv_Final!D698</f>
        <v>E1614</v>
      </c>
      <c r="B693" t="str">
        <f>IF(ISNUMBER(SEARCH(CHAR(10),AnnexE_NewFormatTerms.csv_Final!F698,1)), LEFT(AnnexE_NewFormatTerms.csv_Final!F698, SEARCH(CHAR(10),AnnexE_NewFormatTerms.csv_Final!F698,1)-1), IF(ISBLANK(AnnexE_NewFormatTerms.csv_Final!F698), "", AnnexE_NewFormatTerms.csv_Final!F698))</f>
        <v>MedDRA:10023204:Joint dislocation</v>
      </c>
      <c r="C693" t="str">
        <f t="shared" si="36"/>
        <v>10023204:Joint dislocation</v>
      </c>
      <c r="D693" t="str">
        <f t="shared" si="37"/>
        <v>10023204</v>
      </c>
      <c r="E693" t="str">
        <f t="shared" si="38"/>
        <v>Joint dislocation</v>
      </c>
    </row>
    <row r="694" spans="1:5">
      <c r="A694" t="str">
        <f>AnnexE_NewFormatTerms.csv_Final!D699</f>
        <v>E161401</v>
      </c>
      <c r="B694" t="str">
        <f>IF(ISNUMBER(SEARCH(CHAR(10),AnnexE_NewFormatTerms.csv_Final!F699,1)), LEFT(AnnexE_NewFormatTerms.csv_Final!F699, SEARCH(CHAR(10),AnnexE_NewFormatTerms.csv_Final!F699,1)-1), IF(ISBLANK(AnnexE_NewFormatTerms.csv_Final!F699), "", AnnexE_NewFormatTerms.csv_Final!F699))</f>
        <v>MedDRA:10042402:Subluxation</v>
      </c>
      <c r="C694" t="str">
        <f t="shared" si="36"/>
        <v>10042402:Subluxation</v>
      </c>
      <c r="D694" t="str">
        <f t="shared" si="37"/>
        <v>10042402</v>
      </c>
      <c r="E694" t="str">
        <f t="shared" si="38"/>
        <v>Subluxation</v>
      </c>
    </row>
    <row r="695" spans="1:5">
      <c r="A695" t="str">
        <f>AnnexE_NewFormatTerms.csv_Final!D700</f>
        <v>E1631</v>
      </c>
      <c r="B695" t="str">
        <f>IF(ISNUMBER(SEARCH(CHAR(10),AnnexE_NewFormatTerms.csv_Final!F700,1)), LEFT(AnnexE_NewFormatTerms.csv_Final!F700, SEARCH(CHAR(10),AnnexE_NewFormatTerms.csv_Final!F700,1)-1), IF(ISBLANK(AnnexE_NewFormatTerms.csv_Final!F700), "", AnnexE_NewFormatTerms.csv_Final!F700))</f>
        <v>MedDRA:10069689:Spinal column injury</v>
      </c>
      <c r="C695" t="str">
        <f t="shared" si="36"/>
        <v>10069689:Spinal column injury</v>
      </c>
      <c r="D695" t="str">
        <f t="shared" si="37"/>
        <v>10069689</v>
      </c>
      <c r="E695" t="str">
        <f t="shared" si="38"/>
        <v>Spinal column injury</v>
      </c>
    </row>
    <row r="696" spans="1:5">
      <c r="A696" t="str">
        <f>AnnexE_NewFormatTerms.csv_Final!D701</f>
        <v>E1633</v>
      </c>
      <c r="B696" t="str">
        <f>IF(ISNUMBER(SEARCH(CHAR(10),AnnexE_NewFormatTerms.csv_Final!F701,1)), LEFT(AnnexE_NewFormatTerms.csv_Final!F701, SEARCH(CHAR(10),AnnexE_NewFormatTerms.csv_Final!F701,1)-1), IF(ISBLANK(AnnexE_NewFormatTerms.csv_Final!F701), "", AnnexE_NewFormatTerms.csv_Final!F701))</f>
        <v>MedDRA:10062544:Tooth fracture</v>
      </c>
      <c r="C696" t="str">
        <f t="shared" si="36"/>
        <v>10062544:Tooth fracture</v>
      </c>
      <c r="D696" t="str">
        <f t="shared" si="37"/>
        <v>10062544</v>
      </c>
      <c r="E696" t="str">
        <f t="shared" si="38"/>
        <v>Tooth fracture</v>
      </c>
    </row>
    <row r="697" spans="1:5">
      <c r="A697" t="str">
        <f>AnnexE_NewFormatTerms.csv_Final!D702</f>
        <v>E1701</v>
      </c>
      <c r="B697" t="str">
        <f>IF(ISNUMBER(SEARCH(CHAR(10),AnnexE_NewFormatTerms.csv_Final!F702,1)), LEFT(AnnexE_NewFormatTerms.csv_Final!F702, SEARCH(CHAR(10),AnnexE_NewFormatTerms.csv_Final!F702,1)-1), IF(ISBLANK(AnnexE_NewFormatTerms.csv_Final!F702), "", AnnexE_NewFormatTerms.csv_Final!F702))</f>
        <v>MedDRA:10080919:Abrasion</v>
      </c>
      <c r="C697" t="str">
        <f t="shared" si="36"/>
        <v>10080919:Abrasion</v>
      </c>
      <c r="D697" t="str">
        <f t="shared" si="37"/>
        <v>10080919</v>
      </c>
      <c r="E697" t="str">
        <f t="shared" si="38"/>
        <v>Abrasion</v>
      </c>
    </row>
    <row r="698" spans="1:5">
      <c r="A698" t="str">
        <f>AnnexE_NewFormatTerms.csv_Final!D703</f>
        <v>E1704</v>
      </c>
      <c r="B698" t="str">
        <f>IF(ISNUMBER(SEARCH(CHAR(10),AnnexE_NewFormatTerms.csv_Final!F703,1)), LEFT(AnnexE_NewFormatTerms.csv_Final!F703, SEARCH(CHAR(10),AnnexE_NewFormatTerms.csv_Final!F703,1)-1), IF(ISBLANK(AnnexE_NewFormatTerms.csv_Final!F703), "", AnnexE_NewFormatTerms.csv_Final!F703))</f>
        <v>MedDRA:10006634:Burn</v>
      </c>
      <c r="C698" t="str">
        <f t="shared" si="36"/>
        <v>10006634:Burn</v>
      </c>
      <c r="D698" t="str">
        <f t="shared" si="37"/>
        <v>10006634</v>
      </c>
      <c r="E698" t="str">
        <f t="shared" si="38"/>
        <v>Burn</v>
      </c>
    </row>
    <row r="699" spans="1:5">
      <c r="A699" t="str">
        <f>AnnexE_NewFormatTerms.csv_Final!D704</f>
        <v>E1005</v>
      </c>
      <c r="B699" t="str">
        <f>IF(ISNUMBER(SEARCH(CHAR(10),AnnexE_NewFormatTerms.csv_Final!F704,1)), LEFT(AnnexE_NewFormatTerms.csv_Final!F704, SEARCH(CHAR(10),AnnexE_NewFormatTerms.csv_Final!F704,1)-1), IF(ISBLANK(AnnexE_NewFormatTerms.csv_Final!F704), "", AnnexE_NewFormatTerms.csv_Final!F704))</f>
        <v>MedDRA:10082501:Intestinal burn</v>
      </c>
      <c r="C699" t="str">
        <f t="shared" si="36"/>
        <v>10082501:Intestinal burn</v>
      </c>
      <c r="D699" t="str">
        <f t="shared" si="37"/>
        <v>10082501</v>
      </c>
      <c r="E699" t="str">
        <f t="shared" si="38"/>
        <v>Intestinal burn</v>
      </c>
    </row>
    <row r="700" spans="1:5">
      <c r="A700" t="str">
        <f>AnnexE_NewFormatTerms.csv_Final!D705</f>
        <v>E1013</v>
      </c>
      <c r="B700" t="str">
        <f>IF(ISNUMBER(SEARCH(CHAR(10),AnnexE_NewFormatTerms.csv_Final!F705,1)), LEFT(AnnexE_NewFormatTerms.csv_Final!F705, SEARCH(CHAR(10),AnnexE_NewFormatTerms.csv_Final!F705,1)-1), IF(ISBLANK(AnnexE_NewFormatTerms.csv_Final!F705), "", AnnexE_NewFormatTerms.csv_Final!F705))</f>
        <v>MedDRA:10082500:Gastroesophageal burn</v>
      </c>
      <c r="C700" t="str">
        <f t="shared" si="36"/>
        <v>10082500:Gastroesophageal burn</v>
      </c>
      <c r="D700" t="str">
        <f t="shared" si="37"/>
        <v>10082500</v>
      </c>
      <c r="E700" t="str">
        <f t="shared" si="38"/>
        <v>Gastroesophageal burn</v>
      </c>
    </row>
    <row r="701" spans="1:5">
      <c r="A701" t="str">
        <f>AnnexE_NewFormatTerms.csv_Final!D706</f>
        <v>E170401</v>
      </c>
      <c r="B701" t="str">
        <f>IF(ISNUMBER(SEARCH(CHAR(10),AnnexE_NewFormatTerms.csv_Final!F706,1)), LEFT(AnnexE_NewFormatTerms.csv_Final!F706, SEARCH(CHAR(10),AnnexE_NewFormatTerms.csv_Final!F706,1)-1), IF(ISBLANK(AnnexE_NewFormatTerms.csv_Final!F706), "", AnnexE_NewFormatTerms.csv_Final!F706))</f>
        <v>MedDRA:10008420:Chemical burn</v>
      </c>
      <c r="C701" t="str">
        <f t="shared" si="36"/>
        <v>10008420:Chemical burn</v>
      </c>
      <c r="D701" t="str">
        <f t="shared" si="37"/>
        <v>10008420</v>
      </c>
      <c r="E701" t="str">
        <f t="shared" si="38"/>
        <v>Chemical burn</v>
      </c>
    </row>
    <row r="702" spans="1:5">
      <c r="A702" t="str">
        <f>AnnexE_NewFormatTerms.csv_Final!D707</f>
        <v>E170402</v>
      </c>
      <c r="B702" t="str">
        <f>IF(ISNUMBER(SEARCH(CHAR(10),AnnexE_NewFormatTerms.csv_Final!F707,1)), LEFT(AnnexE_NewFormatTerms.csv_Final!F707, SEARCH(CHAR(10),AnnexE_NewFormatTerms.csv_Final!F707,1)-1), IF(ISBLANK(AnnexE_NewFormatTerms.csv_Final!F707), "", AnnexE_NewFormatTerms.csv_Final!F707))</f>
        <v>MedDRA:10081985:Cold burn</v>
      </c>
      <c r="C702" t="str">
        <f t="shared" si="36"/>
        <v>10081985:Cold burn</v>
      </c>
      <c r="D702" t="str">
        <f t="shared" si="37"/>
        <v>10081985</v>
      </c>
      <c r="E702" t="str">
        <f t="shared" si="38"/>
        <v>Cold burn</v>
      </c>
    </row>
    <row r="703" spans="1:5">
      <c r="A703" t="str">
        <f>AnnexE_NewFormatTerms.csv_Final!D708</f>
        <v>E170403</v>
      </c>
      <c r="B703" t="str">
        <f>IF(ISNUMBER(SEARCH(CHAR(10),AnnexE_NewFormatTerms.csv_Final!F708,1)), LEFT(AnnexE_NewFormatTerms.csv_Final!F708, SEARCH(CHAR(10),AnnexE_NewFormatTerms.csv_Final!F708,1)-1), IF(ISBLANK(AnnexE_NewFormatTerms.csv_Final!F708), "", AnnexE_NewFormatTerms.csv_Final!F708))</f>
        <v>MedDRA:10063640:Radiation burn</v>
      </c>
      <c r="C703" t="str">
        <f t="shared" si="36"/>
        <v>10063640:Radiation burn</v>
      </c>
      <c r="D703" t="str">
        <f t="shared" si="37"/>
        <v>10063640</v>
      </c>
      <c r="E703" t="str">
        <f t="shared" si="38"/>
        <v>Radiation burn</v>
      </c>
    </row>
    <row r="704" spans="1:5">
      <c r="A704" t="str">
        <f>AnnexE_NewFormatTerms.csv_Final!D709</f>
        <v>E170404</v>
      </c>
      <c r="B704" t="str">
        <f>IF(ISNUMBER(SEARCH(CHAR(10),AnnexE_NewFormatTerms.csv_Final!F709,1)), LEFT(AnnexE_NewFormatTerms.csv_Final!F709, SEARCH(CHAR(10),AnnexE_NewFormatTerms.csv_Final!F709,1)-1), IF(ISBLANK(AnnexE_NewFormatTerms.csv_Final!F709), "", AnnexE_NewFormatTerms.csv_Final!F709))</f>
        <v>MedDRA:10016700:First degree burns</v>
      </c>
      <c r="C704" t="str">
        <f t="shared" si="36"/>
        <v>10016700:First degree burns</v>
      </c>
      <c r="D704" t="str">
        <f t="shared" si="37"/>
        <v>10016700</v>
      </c>
      <c r="E704" t="str">
        <f t="shared" si="38"/>
        <v>First degree burns</v>
      </c>
    </row>
    <row r="705" spans="1:5">
      <c r="A705" t="str">
        <f>AnnexE_NewFormatTerms.csv_Final!D710</f>
        <v>E170405</v>
      </c>
      <c r="B705" t="str">
        <f>IF(ISNUMBER(SEARCH(CHAR(10),AnnexE_NewFormatTerms.csv_Final!F710,1)), LEFT(AnnexE_NewFormatTerms.csv_Final!F710, SEARCH(CHAR(10),AnnexE_NewFormatTerms.csv_Final!F710,1)-1), IF(ISBLANK(AnnexE_NewFormatTerms.csv_Final!F710), "", AnnexE_NewFormatTerms.csv_Final!F710))</f>
        <v>MedDRA:10039798:Second degree burns</v>
      </c>
      <c r="C705" t="str">
        <f t="shared" si="36"/>
        <v>10039798:Second degree burns</v>
      </c>
      <c r="D705" t="str">
        <f t="shared" si="37"/>
        <v>10039798</v>
      </c>
      <c r="E705" t="str">
        <f t="shared" si="38"/>
        <v>Second degree burns</v>
      </c>
    </row>
    <row r="706" spans="1:5">
      <c r="A706" t="str">
        <f>AnnexE_NewFormatTerms.csv_Final!D711</f>
        <v>E170406</v>
      </c>
      <c r="B706" t="str">
        <f>IF(ISNUMBER(SEARCH(CHAR(10),AnnexE_NewFormatTerms.csv_Final!F711,1)), LEFT(AnnexE_NewFormatTerms.csv_Final!F711, SEARCH(CHAR(10),AnnexE_NewFormatTerms.csv_Final!F711,1)-1), IF(ISBLANK(AnnexE_NewFormatTerms.csv_Final!F711), "", AnnexE_NewFormatTerms.csv_Final!F711))</f>
        <v>MedDRA:10043441:Third degree burns</v>
      </c>
      <c r="C706" t="str">
        <f t="shared" si="36"/>
        <v>10043441:Third degree burns</v>
      </c>
      <c r="D706" t="str">
        <f t="shared" si="37"/>
        <v>10043441</v>
      </c>
      <c r="E706" t="str">
        <f t="shared" si="38"/>
        <v>Third degree burns</v>
      </c>
    </row>
    <row r="707" spans="1:5">
      <c r="A707" t="str">
        <f>AnnexE_NewFormatTerms.csv_Final!D712</f>
        <v>E2001</v>
      </c>
      <c r="B707" t="str">
        <f>IF(ISNUMBER(SEARCH(CHAR(10),AnnexE_NewFormatTerms.csv_Final!F712,1)), LEFT(AnnexE_NewFormatTerms.csv_Final!F712, SEARCH(CHAR(10),AnnexE_NewFormatTerms.csv_Final!F712,1)-1), IF(ISBLANK(AnnexE_NewFormatTerms.csv_Final!F712), "", AnnexE_NewFormatTerms.csv_Final!F712))</f>
        <v>MedDRA:10006011:Bone shedding debris</v>
      </c>
      <c r="C707" t="str">
        <f t="shared" si="36"/>
        <v>10006011:Bone shedding debris</v>
      </c>
      <c r="D707" t="str">
        <f t="shared" si="37"/>
        <v>10006011</v>
      </c>
      <c r="E707" t="str">
        <f t="shared" si="38"/>
        <v>Bone shedding debris</v>
      </c>
    </row>
    <row r="708" spans="1:5">
      <c r="A708" t="str">
        <f>AnnexE_NewFormatTerms.csv_Final!D713</f>
        <v>E2002</v>
      </c>
      <c r="B708" t="str">
        <f>IF(ISNUMBER(SEARCH(CHAR(10),AnnexE_NewFormatTerms.csv_Final!F713,1)), LEFT(AnnexE_NewFormatTerms.csv_Final!F713, SEARCH(CHAR(10),AnnexE_NewFormatTerms.csv_Final!F713,1)-1), IF(ISBLANK(AnnexE_NewFormatTerms.csv_Final!F713), "", AnnexE_NewFormatTerms.csv_Final!F713))</f>
        <v>MedDRA:10006502:Bruise</v>
      </c>
      <c r="C708" t="str">
        <f t="shared" si="36"/>
        <v>10006502:Bruise</v>
      </c>
      <c r="D708" t="str">
        <f t="shared" si="37"/>
        <v>10006502</v>
      </c>
      <c r="E708" t="str">
        <f t="shared" si="38"/>
        <v>Bruise</v>
      </c>
    </row>
    <row r="709" spans="1:5">
      <c r="A709" t="str">
        <f>AnnexE_NewFormatTerms.csv_Final!D714</f>
        <v>E0615</v>
      </c>
      <c r="B709" t="str">
        <f>IF(ISNUMBER(SEARCH(CHAR(10),AnnexE_NewFormatTerms.csv_Final!F714,1)), LEFT(AnnexE_NewFormatTerms.csv_Final!F714, SEARCH(CHAR(10),AnnexE_NewFormatTerms.csv_Final!F714,1)-1), IF(ISBLANK(AnnexE_NewFormatTerms.csv_Final!F714), "", AnnexE_NewFormatTerms.csv_Final!F714))</f>
        <v>MedDRA:10068147:Myocardial contusion</v>
      </c>
      <c r="C709" t="str">
        <f t="shared" si="36"/>
        <v>10068147:Myocardial contusion</v>
      </c>
      <c r="D709" t="str">
        <f t="shared" si="37"/>
        <v>10068147</v>
      </c>
      <c r="E709" t="str">
        <f t="shared" si="38"/>
        <v>Myocardial contusion</v>
      </c>
    </row>
    <row r="710" spans="1:5">
      <c r="A710" t="str">
        <f>AnnexE_NewFormatTerms.csv_Final!D715</f>
        <v>E2003</v>
      </c>
      <c r="B710" t="str">
        <f>IF(ISNUMBER(SEARCH(CHAR(10),AnnexE_NewFormatTerms.csv_Final!F715,1)), LEFT(AnnexE_NewFormatTerms.csv_Final!F715, SEARCH(CHAR(10),AnnexE_NewFormatTerms.csv_Final!F715,1)-1), IF(ISBLANK(AnnexE_NewFormatTerms.csv_Final!F715), "", AnnexE_NewFormatTerms.csv_Final!F715))</f>
        <v>MedDRA:10068154:Chemical exposure</v>
      </c>
      <c r="C710" t="str">
        <f t="shared" si="36"/>
        <v>10068154:Chemical exposure</v>
      </c>
      <c r="D710" t="str">
        <f t="shared" si="37"/>
        <v>10068154</v>
      </c>
      <c r="E710" t="str">
        <f t="shared" si="38"/>
        <v>Chemical exposure</v>
      </c>
    </row>
    <row r="711" spans="1:5">
      <c r="A711" t="str">
        <f>AnnexE_NewFormatTerms.csv_Final!D716</f>
        <v>E2004</v>
      </c>
      <c r="B711" t="str">
        <f>IF(ISNUMBER(SEARCH(CHAR(10),AnnexE_NewFormatTerms.csv_Final!F716,1)), LEFT(AnnexE_NewFormatTerms.csv_Final!F716, SEARCH(CHAR(10),AnnexE_NewFormatTerms.csv_Final!F716,1)-1), IF(ISBLANK(AnnexE_NewFormatTerms.csv_Final!F716), "", AnnexE_NewFormatTerms.csv_Final!F716))</f>
        <v>MedDRA:10061097:Crush injury</v>
      </c>
      <c r="C711" t="str">
        <f t="shared" si="36"/>
        <v>10061097:Crush injury</v>
      </c>
      <c r="D711" t="str">
        <f t="shared" si="37"/>
        <v>10061097</v>
      </c>
      <c r="E711" t="str">
        <f t="shared" si="38"/>
        <v>Crush injury</v>
      </c>
    </row>
    <row r="712" spans="1:5">
      <c r="A712" t="str">
        <f>AnnexE_NewFormatTerms.csv_Final!D717</f>
        <v>E2005</v>
      </c>
      <c r="B712" t="str">
        <f>IF(ISNUMBER(SEARCH(CHAR(10),AnnexE_NewFormatTerms.csv_Final!F717,1)), LEFT(AnnexE_NewFormatTerms.csv_Final!F717, SEARCH(CHAR(10),AnnexE_NewFormatTerms.csv_Final!F717,1)-1), IF(ISBLANK(AnnexE_NewFormatTerms.csv_Final!F717), "", AnnexE_NewFormatTerms.csv_Final!F717))</f>
        <v>MedDRA:10076258:Tendency to bruise easily</v>
      </c>
      <c r="C712" t="str">
        <f t="shared" si="36"/>
        <v>10076258:Tendency to bruise easily</v>
      </c>
      <c r="D712" t="str">
        <f t="shared" si="37"/>
        <v>10076258</v>
      </c>
      <c r="E712" t="str">
        <f t="shared" si="38"/>
        <v>Tendency to bruise easily</v>
      </c>
    </row>
    <row r="713" spans="1:5">
      <c r="A713" t="str">
        <f>AnnexE_NewFormatTerms.csv_Final!D718</f>
        <v>E2006</v>
      </c>
      <c r="B713" t="str">
        <f>IF(ISNUMBER(SEARCH(CHAR(10),AnnexE_NewFormatTerms.csv_Final!F718,1)), LEFT(AnnexE_NewFormatTerms.csv_Final!F718, SEARCH(CHAR(10),AnnexE_NewFormatTerms.csv_Final!F718,1)-1), IF(ISBLANK(AnnexE_NewFormatTerms.csv_Final!F718), "", AnnexE_NewFormatTerms.csv_Final!F718))</f>
        <v>MedDRA:10068527:Tissue erosion associated with device</v>
      </c>
      <c r="C713" t="str">
        <f t="shared" si="36"/>
        <v>10068527:Tissue erosion associated with device</v>
      </c>
      <c r="D713" t="str">
        <f t="shared" si="37"/>
        <v>10068527</v>
      </c>
      <c r="E713" t="str">
        <f t="shared" si="38"/>
        <v>Tissue erosion associated with device</v>
      </c>
    </row>
    <row r="714" spans="1:5">
      <c r="A714" t="str">
        <f>AnnexE_NewFormatTerms.csv_Final!D719</f>
        <v>E1713</v>
      </c>
      <c r="B714" t="str">
        <f>IF(ISNUMBER(SEARCH(CHAR(10),AnnexE_NewFormatTerms.csv_Final!F719,1)), LEFT(AnnexE_NewFormatTerms.csv_Final!F719, SEARCH(CHAR(10),AnnexE_NewFormatTerms.csv_Final!F719,1)-1), IF(ISBLANK(AnnexE_NewFormatTerms.csv_Final!F719), "", AnnexE_NewFormatTerms.csv_Final!F719))</f>
        <v>MedDRA:10035771:Pocket erosion</v>
      </c>
      <c r="C714" t="str">
        <f t="shared" si="36"/>
        <v>10035771:Pocket erosion</v>
      </c>
      <c r="D714" t="str">
        <f t="shared" si="37"/>
        <v>10035771</v>
      </c>
      <c r="E714" t="str">
        <f t="shared" si="38"/>
        <v>Pocket erosion</v>
      </c>
    </row>
    <row r="715" spans="1:5">
      <c r="A715" t="str">
        <f>AnnexE_NewFormatTerms.csv_Final!D720</f>
        <v>E1718</v>
      </c>
      <c r="B715" t="str">
        <f>IF(ISNUMBER(SEARCH(CHAR(10),AnnexE_NewFormatTerms.csv_Final!F720,1)), LEFT(AnnexE_NewFormatTerms.csv_Final!F720, SEARCH(CHAR(10),AnnexE_NewFormatTerms.csv_Final!F720,1)-1), IF(ISBLANK(AnnexE_NewFormatTerms.csv_Final!F720), "", AnnexE_NewFormatTerms.csv_Final!F720))</f>
        <v>MedDRA:10040840:Skin erosion</v>
      </c>
      <c r="C715" t="str">
        <f t="shared" si="36"/>
        <v>10040840:Skin erosion</v>
      </c>
      <c r="D715" t="str">
        <f t="shared" si="37"/>
        <v>10040840</v>
      </c>
      <c r="E715" t="str">
        <f t="shared" si="38"/>
        <v>Skin erosion</v>
      </c>
    </row>
    <row r="716" spans="1:5">
      <c r="A716" t="str">
        <f>AnnexE_NewFormatTerms.csv_Final!D721</f>
        <v>E2007</v>
      </c>
      <c r="B716" t="str">
        <f>IF(ISNUMBER(SEARCH(CHAR(10),AnnexE_NewFormatTerms.csv_Final!F721,1)), LEFT(AnnexE_NewFormatTerms.csv_Final!F721, SEARCH(CHAR(10),AnnexE_NewFormatTerms.csv_Final!F721,1)-1), IF(ISBLANK(AnnexE_NewFormatTerms.csv_Final!F721), "", AnnexE_NewFormatTerms.csv_Final!F721))</f>
        <v>MedDRA:10016173:Fall</v>
      </c>
      <c r="C716" t="str">
        <f t="shared" si="36"/>
        <v>10016173:Fall</v>
      </c>
      <c r="D716" t="str">
        <f t="shared" si="37"/>
        <v>10016173</v>
      </c>
      <c r="E716" t="str">
        <f t="shared" si="38"/>
        <v>Fall</v>
      </c>
    </row>
    <row r="717" spans="1:5">
      <c r="A717" t="str">
        <f>AnnexE_NewFormatTerms.csv_Final!D722</f>
        <v>E2008</v>
      </c>
      <c r="B717" t="str">
        <f>IF(ISNUMBER(SEARCH(CHAR(10),AnnexE_NewFormatTerms.csv_Final!F722,1)), LEFT(AnnexE_NewFormatTerms.csv_Final!F722, SEARCH(CHAR(10),AnnexE_NewFormatTerms.csv_Final!F722,1)-1), IF(ISBLANK(AnnexE_NewFormatTerms.csv_Final!F722), "", AnnexE_NewFormatTerms.csv_Final!F722))</f>
        <v>MedDRA:10070245:Foreign body</v>
      </c>
      <c r="C717" t="str">
        <f t="shared" si="36"/>
        <v>10070245:Foreign body</v>
      </c>
      <c r="D717" t="str">
        <f t="shared" si="37"/>
        <v>10070245</v>
      </c>
      <c r="E717" t="str">
        <f t="shared" si="38"/>
        <v>Foreign body</v>
      </c>
    </row>
    <row r="718" spans="1:5">
      <c r="A718" t="str">
        <f>AnnexE_NewFormatTerms.csv_Final!D723</f>
        <v>E200801</v>
      </c>
      <c r="B718" t="str">
        <f>IF(ISNUMBER(SEARCH(CHAR(10),AnnexE_NewFormatTerms.csv_Final!F723,1)), LEFT(AnnexE_NewFormatTerms.csv_Final!F723, SEARCH(CHAR(10),AnnexE_NewFormatTerms.csv_Final!F723,1)-1), IF(ISBLANK(AnnexE_NewFormatTerms.csv_Final!F723), "", AnnexE_NewFormatTerms.csv_Final!F723))</f>
        <v>MedDRA:10074498:Embedded device</v>
      </c>
      <c r="C718" t="str">
        <f t="shared" ref="C718:C781" si="39">IF(LEN(B718)=0,":", SUBSTITUTE(B718,"MedDRA:",""))</f>
        <v>10074498:Embedded device</v>
      </c>
      <c r="D718" t="str">
        <f t="shared" ref="D718:D781" si="40">IF( ISBLANK(C718),"", LEFT( C718, SEARCH( ":",C718 ) -1))</f>
        <v>10074498</v>
      </c>
      <c r="E718" t="str">
        <f t="shared" ref="E718:E781" si="41">MID( SUBSTITUTE(C718,"MedDRA:",""), SEARCH( ":",SUBSTITUTE(C718,"MedDRA:","") ) +1,LEN(SUBSTITUTE(C718,"MedDRA:","") ) )</f>
        <v>Embedded device</v>
      </c>
    </row>
    <row r="719" spans="1:5">
      <c r="A719" t="str">
        <f>AnnexE_NewFormatTerms.csv_Final!D724</f>
        <v>E2009</v>
      </c>
      <c r="B719" t="str">
        <f>IF(ISNUMBER(SEARCH(CHAR(10),AnnexE_NewFormatTerms.csv_Final!F724,1)), LEFT(AnnexE_NewFormatTerms.csv_Final!F724, SEARCH(CHAR(10),AnnexE_NewFormatTerms.csv_Final!F724,1)-1), IF(ISBLANK(AnnexE_NewFormatTerms.csv_Final!F724), "", AnnexE_NewFormatTerms.csv_Final!F724))</f>
        <v>MedDRA:10023572:Laceration</v>
      </c>
      <c r="C719" t="str">
        <f t="shared" si="39"/>
        <v>10023572:Laceration</v>
      </c>
      <c r="D719" t="str">
        <f t="shared" si="40"/>
        <v>10023572</v>
      </c>
      <c r="E719" t="str">
        <f t="shared" si="41"/>
        <v>Laceration</v>
      </c>
    </row>
    <row r="720" spans="1:5">
      <c r="A720" t="str">
        <f>AnnexE_NewFormatTerms.csv_Final!D725</f>
        <v>E2010</v>
      </c>
      <c r="B720" t="str">
        <f>IF(ISNUMBER(SEARCH(CHAR(10),AnnexE_NewFormatTerms.csv_Final!F725,1)), LEFT(AnnexE_NewFormatTerms.csv_Final!F725, SEARCH(CHAR(10),AnnexE_NewFormatTerms.csv_Final!F725,1)-1), IF(ISBLANK(AnnexE_NewFormatTerms.csv_Final!F725), "", AnnexE_NewFormatTerms.csv_Final!F725))</f>
        <v>MedDRA:10028895:Needle stick/puncture</v>
      </c>
      <c r="C720" t="str">
        <f t="shared" si="39"/>
        <v>10028895:Needle stick/puncture</v>
      </c>
      <c r="D720" t="str">
        <f t="shared" si="40"/>
        <v>10028895</v>
      </c>
      <c r="E720" t="str">
        <f t="shared" si="41"/>
        <v>Needle stick/puncture</v>
      </c>
    </row>
    <row r="721" spans="1:5">
      <c r="A721" t="str">
        <f>AnnexE_NewFormatTerms.csv_Final!D726</f>
        <v>E2011</v>
      </c>
      <c r="B721" t="str">
        <f>IF(ISNUMBER(SEARCH(CHAR(10),AnnexE_NewFormatTerms.csv_Final!F726,1)), LEFT(AnnexE_NewFormatTerms.csv_Final!F726, SEARCH(CHAR(10),AnnexE_NewFormatTerms.csv_Final!F726,1)-1), IF(ISBLANK(AnnexE_NewFormatTerms.csv_Final!F726), "", AnnexE_NewFormatTerms.csv_Final!F726))</f>
        <v>MedDRA:10082491:Patient entrapped in device</v>
      </c>
      <c r="C721" t="str">
        <f t="shared" si="39"/>
        <v>10082491:Patient entrapped in device</v>
      </c>
      <c r="D721" t="str">
        <f t="shared" si="40"/>
        <v>10082491</v>
      </c>
      <c r="E721" t="str">
        <f t="shared" si="41"/>
        <v>Patient entrapped in device</v>
      </c>
    </row>
    <row r="722" spans="1:5">
      <c r="A722" t="str">
        <f>AnnexE_NewFormatTerms.csv_Final!D727</f>
        <v>E2012</v>
      </c>
      <c r="B722" t="str">
        <f>IF(ISNUMBER(SEARCH(CHAR(10),AnnexE_NewFormatTerms.csv_Final!F727,1)), LEFT(AnnexE_NewFormatTerms.csv_Final!F727, SEARCH(CHAR(10),AnnexE_NewFormatTerms.csv_Final!F727,1)-1), IF(ISBLANK(AnnexE_NewFormatTerms.csv_Final!F727), "", AnnexE_NewFormatTerms.csv_Final!F727))</f>
        <v>MedDRA:10036317:Post-traumatic wound infection</v>
      </c>
      <c r="C722" t="str">
        <f t="shared" si="39"/>
        <v>10036317:Post-traumatic wound infection</v>
      </c>
      <c r="D722" t="str">
        <f t="shared" si="40"/>
        <v>10036317</v>
      </c>
      <c r="E722" t="str">
        <f t="shared" si="41"/>
        <v>Post-traumatic wound infection</v>
      </c>
    </row>
    <row r="723" spans="1:5">
      <c r="A723" t="str">
        <f>AnnexE_NewFormatTerms.csv_Final!D728</f>
        <v>E2013</v>
      </c>
      <c r="B723" t="str">
        <f>IF(ISNUMBER(SEARCH(CHAR(10),AnnexE_NewFormatTerms.csv_Final!F728,1)), LEFT(AnnexE_NewFormatTerms.csv_Final!F728, SEARCH(CHAR(10),AnnexE_NewFormatTerms.csv_Final!F728,1)-1), IF(ISBLANK(AnnexE_NewFormatTerms.csv_Final!F728), "", AnnexE_NewFormatTerms.csv_Final!F728))</f>
        <v>MedDRA:10080972:Tissue rupture</v>
      </c>
      <c r="C723" t="str">
        <f t="shared" si="39"/>
        <v>10080972:Tissue rupture</v>
      </c>
      <c r="D723" t="str">
        <f t="shared" si="40"/>
        <v>10080972</v>
      </c>
      <c r="E723" t="str">
        <f t="shared" si="41"/>
        <v>Tissue rupture</v>
      </c>
    </row>
    <row r="724" spans="1:5">
      <c r="A724" t="str">
        <f>AnnexE_NewFormatTerms.csv_Final!D729</f>
        <v>E2014</v>
      </c>
      <c r="B724" t="str">
        <f>IF(ISNUMBER(SEARCH(CHAR(10),AnnexE_NewFormatTerms.csv_Final!F729,1)), LEFT(AnnexE_NewFormatTerms.csv_Final!F729, SEARCH(CHAR(10),AnnexE_NewFormatTerms.csv_Final!F729,1)-1), IF(ISBLANK(AnnexE_NewFormatTerms.csv_Final!F729), "", AnnexE_NewFormatTerms.csv_Final!F729))</f>
        <v>MedDRA:10068521:Tissue breakdown associated with device</v>
      </c>
      <c r="C724" t="str">
        <f t="shared" si="39"/>
        <v>10068521:Tissue breakdown associated with device</v>
      </c>
      <c r="D724" t="str">
        <f t="shared" si="40"/>
        <v>10068521</v>
      </c>
      <c r="E724" t="str">
        <f t="shared" si="41"/>
        <v>Tissue breakdown associated with device</v>
      </c>
    </row>
    <row r="725" spans="1:5">
      <c r="A725" t="str">
        <f>AnnexE_NewFormatTerms.csv_Final!D730</f>
        <v>E201401</v>
      </c>
      <c r="B725" t="str">
        <f>IF(ISNUMBER(SEARCH(CHAR(10),AnnexE_NewFormatTerms.csv_Final!F730,1)), LEFT(AnnexE_NewFormatTerms.csv_Final!F730, SEARCH(CHAR(10),AnnexE_NewFormatTerms.csv_Final!F730,1)-1), IF(ISBLANK(AnnexE_NewFormatTerms.csv_Final!F730), "", AnnexE_NewFormatTerms.csv_Final!F730))</f>
        <v>MedDRA:10036651:Pressure sore</v>
      </c>
      <c r="C725" t="str">
        <f t="shared" si="39"/>
        <v>10036651:Pressure sore</v>
      </c>
      <c r="D725" t="str">
        <f t="shared" si="40"/>
        <v>10036651</v>
      </c>
      <c r="E725" t="str">
        <f t="shared" si="41"/>
        <v>Pressure sore</v>
      </c>
    </row>
    <row r="726" spans="1:5">
      <c r="A726" t="str">
        <f>AnnexE_NewFormatTerms.csv_Final!D731</f>
        <v>E2015</v>
      </c>
      <c r="B726" t="str">
        <f>IF(ISNUMBER(SEARCH(CHAR(10),AnnexE_NewFormatTerms.csv_Final!F731,1)), LEFT(AnnexE_NewFormatTerms.csv_Final!F731, SEARCH(CHAR(10),AnnexE_NewFormatTerms.csv_Final!F731,1)-1), IF(ISBLANK(AnnexE_NewFormatTerms.csv_Final!F731), "", AnnexE_NewFormatTerms.csv_Final!F731))</f>
        <v>MedDRA:10080903:Tissue injury</v>
      </c>
      <c r="C726" t="str">
        <f t="shared" si="39"/>
        <v>10080903:Tissue injury</v>
      </c>
      <c r="D726" t="str">
        <f t="shared" si="40"/>
        <v>10080903</v>
      </c>
      <c r="E726" t="str">
        <f t="shared" si="41"/>
        <v>Tissue injury</v>
      </c>
    </row>
    <row r="727" spans="1:5">
      <c r="A727" t="str">
        <f>AnnexE_NewFormatTerms.csv_Final!D732</f>
        <v>E2104</v>
      </c>
      <c r="B727" t="str">
        <f>IF(ISNUMBER(SEARCH(CHAR(10),AnnexE_NewFormatTerms.csv_Final!F732,1)), LEFT(AnnexE_NewFormatTerms.csv_Final!F732, SEARCH(CHAR(10),AnnexE_NewFormatTerms.csv_Final!F732,1)-1), IF(ISBLANK(AnnexE_NewFormatTerms.csv_Final!F732), "", AnnexE_NewFormatTerms.csv_Final!F732))</f>
        <v>MedDRA:10014357:Electric shock</v>
      </c>
      <c r="C727" t="str">
        <f t="shared" si="39"/>
        <v>10014357:Electric shock</v>
      </c>
      <c r="D727" t="str">
        <f t="shared" si="40"/>
        <v>10014357</v>
      </c>
      <c r="E727" t="str">
        <f t="shared" si="41"/>
        <v>Electric shock</v>
      </c>
    </row>
    <row r="728" spans="1:5">
      <c r="A728" t="str">
        <f>AnnexE_NewFormatTerms.csv_Final!D733</f>
        <v>E210401</v>
      </c>
      <c r="B728" t="str">
        <f>IF(ISNUMBER(SEARCH(CHAR(10),AnnexE_NewFormatTerms.csv_Final!F733,1)), LEFT(AnnexE_NewFormatTerms.csv_Final!F733, SEARCH(CHAR(10),AnnexE_NewFormatTerms.csv_Final!F733,1)-1), IF(ISBLANK(AnnexE_NewFormatTerms.csv_Final!F733), "", AnnexE_NewFormatTerms.csv_Final!F733))</f>
        <v>MedDRA:10075322:Device inappropriate shock delivery</v>
      </c>
      <c r="C728" t="str">
        <f t="shared" si="39"/>
        <v>10075322:Device inappropriate shock delivery</v>
      </c>
      <c r="D728" t="str">
        <f t="shared" si="40"/>
        <v>10075322</v>
      </c>
      <c r="E728" t="str">
        <f t="shared" si="41"/>
        <v>Device inappropriate shock delivery</v>
      </c>
    </row>
    <row r="729" spans="1:5">
      <c r="A729" t="str">
        <f>AnnexE_NewFormatTerms.csv_Final!D734</f>
        <v>E2105</v>
      </c>
      <c r="B729" t="str">
        <f>IF(ISNUMBER(SEARCH(CHAR(10),AnnexE_NewFormatTerms.csv_Final!F734,1)), LEFT(AnnexE_NewFormatTerms.csv_Final!F734, SEARCH(CHAR(10),AnnexE_NewFormatTerms.csv_Final!F734,1)-1), IF(ISBLANK(AnnexE_NewFormatTerms.csv_Final!F734), "", AnnexE_NewFormatTerms.csv_Final!F734))</f>
        <v>MedDRA:10068528:Exposure to device contaminated with body fluid</v>
      </c>
      <c r="C729" t="str">
        <f t="shared" si="39"/>
        <v>10068528:Exposure to device contaminated with body fluid</v>
      </c>
      <c r="D729" t="str">
        <f t="shared" si="40"/>
        <v>10068528</v>
      </c>
      <c r="E729" t="str">
        <f t="shared" si="41"/>
        <v>Exposure to device contaminated with body fluid</v>
      </c>
    </row>
    <row r="730" spans="1:5">
      <c r="A730" t="str">
        <f>AnnexE_NewFormatTerms.csv_Final!D735</f>
        <v>E2116</v>
      </c>
      <c r="B730" t="str">
        <f>IF(ISNUMBER(SEARCH(CHAR(10),AnnexE_NewFormatTerms.csv_Final!F735,1)), LEFT(AnnexE_NewFormatTerms.csv_Final!F735, SEARCH(CHAR(10),AnnexE_NewFormatTerms.csv_Final!F735,1)-1), IF(ISBLANK(AnnexE_NewFormatTerms.csv_Final!F735), "", AnnexE_NewFormatTerms.csv_Final!F735))</f>
        <v>MedDRA:10068142:Radiation sickness syndrome</v>
      </c>
      <c r="C730" t="str">
        <f t="shared" si="39"/>
        <v>10068142:Radiation sickness syndrome</v>
      </c>
      <c r="D730" t="str">
        <f t="shared" si="40"/>
        <v>10068142</v>
      </c>
      <c r="E730" t="str">
        <f t="shared" si="41"/>
        <v>Radiation sickness syndrome</v>
      </c>
    </row>
    <row r="731" spans="1:5">
      <c r="A731" t="str">
        <f>AnnexE_NewFormatTerms.csv_Final!D736</f>
        <v>E21</v>
      </c>
      <c r="B731" t="str">
        <f>IF(ISNUMBER(SEARCH(CHAR(10),AnnexE_NewFormatTerms.csv_Final!F736,1)), LEFT(AnnexE_NewFormatTerms.csv_Final!F736, SEARCH(CHAR(10),AnnexE_NewFormatTerms.csv_Final!F736,1)-1), IF(ISBLANK(AnnexE_NewFormatTerms.csv_Final!F736), "", AnnexE_NewFormatTerms.csv_Final!F736))</f>
        <v/>
      </c>
      <c r="C731" t="str">
        <f t="shared" si="39"/>
        <v>:</v>
      </c>
      <c r="D731" t="str">
        <f t="shared" si="40"/>
        <v/>
      </c>
      <c r="E731" t="str">
        <f t="shared" si="41"/>
        <v/>
      </c>
    </row>
    <row r="732" spans="1:5">
      <c r="A732" t="str">
        <f>AnnexE_NewFormatTerms.csv_Final!D737</f>
        <v>E081906</v>
      </c>
      <c r="B732" t="str">
        <f>IF(ISNUMBER(SEARCH(CHAR(10),AnnexE_NewFormatTerms.csv_Final!F737,1)), LEFT(AnnexE_NewFormatTerms.csv_Final!F737, SEARCH(CHAR(10),AnnexE_NewFormatTerms.csv_Final!F737,1)-1), IF(ISBLANK(AnnexE_NewFormatTerms.csv_Final!F737), "", AnnexE_NewFormatTerms.csv_Final!F737))</f>
        <v>MedDRA:10047650:Vitreous detachment</v>
      </c>
      <c r="C732" t="str">
        <f t="shared" si="39"/>
        <v>10047650:Vitreous detachment</v>
      </c>
      <c r="D732" t="str">
        <f t="shared" si="40"/>
        <v>10047650</v>
      </c>
      <c r="E732" t="str">
        <f t="shared" si="41"/>
        <v>Vitreous detachment</v>
      </c>
    </row>
    <row r="733" spans="1:5">
      <c r="A733" t="str">
        <f>AnnexE_NewFormatTerms.csv_Final!D738</f>
        <v>E1026</v>
      </c>
      <c r="B733" t="str">
        <f>IF(ISNUMBER(SEARCH(CHAR(10),AnnexE_NewFormatTerms.csv_Final!F738,1)), LEFT(AnnexE_NewFormatTerms.csv_Final!F738, SEARCH(CHAR(10),AnnexE_NewFormatTerms.csv_Final!F738,1)-1), IF(ISBLANK(AnnexE_NewFormatTerms.csv_Final!F738), "", AnnexE_NewFormatTerms.csv_Final!F738))</f>
        <v>MedDRA:10065894:Rectal anastomotic leak</v>
      </c>
      <c r="C733" t="str">
        <f t="shared" si="39"/>
        <v>10065894:Rectal anastomotic leak</v>
      </c>
      <c r="D733" t="str">
        <f t="shared" si="40"/>
        <v>10065894</v>
      </c>
      <c r="E733" t="str">
        <f t="shared" si="41"/>
        <v>Rectal anastomotic leak</v>
      </c>
    </row>
    <row r="734" spans="1:5">
      <c r="A734" t="str">
        <f>AnnexE_NewFormatTerms.csv_Final!D739</f>
        <v>E2008</v>
      </c>
      <c r="B734" t="str">
        <f>IF(ISNUMBER(SEARCH(CHAR(10),AnnexE_NewFormatTerms.csv_Final!F739,1)), LEFT(AnnexE_NewFormatTerms.csv_Final!F739, SEARCH(CHAR(10),AnnexE_NewFormatTerms.csv_Final!F739,1)-1), IF(ISBLANK(AnnexE_NewFormatTerms.csv_Final!F739), "", AnnexE_NewFormatTerms.csv_Final!F739))</f>
        <v>MedDRA:10070245:Foreign body</v>
      </c>
      <c r="C734" t="str">
        <f t="shared" si="39"/>
        <v>10070245:Foreign body</v>
      </c>
      <c r="D734" t="str">
        <f t="shared" si="40"/>
        <v>10070245</v>
      </c>
      <c r="E734" t="str">
        <f t="shared" si="41"/>
        <v>Foreign body</v>
      </c>
    </row>
    <row r="735" spans="1:5">
      <c r="A735" t="str">
        <f>AnnexE_NewFormatTerms.csv_Final!D740</f>
        <v>E200801</v>
      </c>
      <c r="B735" t="str">
        <f>IF(ISNUMBER(SEARCH(CHAR(10),AnnexE_NewFormatTerms.csv_Final!F740,1)), LEFT(AnnexE_NewFormatTerms.csv_Final!F740, SEARCH(CHAR(10),AnnexE_NewFormatTerms.csv_Final!F740,1)-1), IF(ISBLANK(AnnexE_NewFormatTerms.csv_Final!F740), "", AnnexE_NewFormatTerms.csv_Final!F740))</f>
        <v>MedDRA:10074498:Embedded device</v>
      </c>
      <c r="C735" t="str">
        <f t="shared" si="39"/>
        <v>10074498:Embedded device</v>
      </c>
      <c r="D735" t="str">
        <f t="shared" si="40"/>
        <v>10074498</v>
      </c>
      <c r="E735" t="str">
        <f t="shared" si="41"/>
        <v>Embedded device</v>
      </c>
    </row>
    <row r="736" spans="1:5">
      <c r="A736" t="str">
        <f>AnnexE_NewFormatTerms.csv_Final!D741</f>
        <v>E2101</v>
      </c>
      <c r="B736" t="str">
        <f>IF(ISNUMBER(SEARCH(CHAR(10),AnnexE_NewFormatTerms.csv_Final!F741,1)), LEFT(AnnexE_NewFormatTerms.csv_Final!F741, SEARCH(CHAR(10),AnnexE_NewFormatTerms.csv_Final!F741,1)-1), IF(ISBLANK(AnnexE_NewFormatTerms.csv_Final!F741), "", AnnexE_NewFormatTerms.csv_Final!F741))</f>
        <v>MedDRA:10059837:Adhesion</v>
      </c>
      <c r="C736" t="str">
        <f t="shared" si="39"/>
        <v>10059837:Adhesion</v>
      </c>
      <c r="D736" t="str">
        <f t="shared" si="40"/>
        <v>10059837</v>
      </c>
      <c r="E736" t="str">
        <f t="shared" si="41"/>
        <v>Adhesion</v>
      </c>
    </row>
    <row r="737" spans="1:5">
      <c r="A737" t="str">
        <f>AnnexE_NewFormatTerms.csv_Final!D742</f>
        <v>E2102</v>
      </c>
      <c r="B737" t="str">
        <f>IF(ISNUMBER(SEARCH(CHAR(10),AnnexE_NewFormatTerms.csv_Final!F742,1)), LEFT(AnnexE_NewFormatTerms.csv_Final!F742, SEARCH(CHAR(10),AnnexE_NewFormatTerms.csv_Final!F742,1)-1), IF(ISBLANK(AnnexE_NewFormatTerms.csv_Final!F742), "", AnnexE_NewFormatTerms.csv_Final!F742))</f>
        <v>MedDRA:10054330:Awareness during anesthesia</v>
      </c>
      <c r="C737" t="str">
        <f t="shared" si="39"/>
        <v>10054330:Awareness during anesthesia</v>
      </c>
      <c r="D737" t="str">
        <f t="shared" si="40"/>
        <v>10054330</v>
      </c>
      <c r="E737" t="str">
        <f t="shared" si="41"/>
        <v>Awareness during anesthesia</v>
      </c>
    </row>
    <row r="738" spans="1:5">
      <c r="A738" t="str">
        <f>AnnexE_NewFormatTerms.csv_Final!D743</f>
        <v>E2103</v>
      </c>
      <c r="B738" t="str">
        <f>IF(ISNUMBER(SEARCH(CHAR(10),AnnexE_NewFormatTerms.csv_Final!F743,1)), LEFT(AnnexE_NewFormatTerms.csv_Final!F743, SEARCH(CHAR(10),AnnexE_NewFormatTerms.csv_Final!F743,1)-1), IF(ISBLANK(AnnexE_NewFormatTerms.csv_Final!F743), "", AnnexE_NewFormatTerms.csv_Final!F743))</f>
        <v xml:space="preserve">MedDRA:10068141:Device overstimulation of tissue </v>
      </c>
      <c r="C738" t="str">
        <f t="shared" si="39"/>
        <v xml:space="preserve">10068141:Device overstimulation of tissue </v>
      </c>
      <c r="D738" t="str">
        <f t="shared" si="40"/>
        <v>10068141</v>
      </c>
      <c r="E738" t="str">
        <f t="shared" si="41"/>
        <v xml:space="preserve">Device overstimulation of tissue </v>
      </c>
    </row>
    <row r="739" spans="1:5">
      <c r="A739" t="str">
        <f>AnnexE_NewFormatTerms.csv_Final!D744</f>
        <v>E2104</v>
      </c>
      <c r="B739" t="str">
        <f>IF(ISNUMBER(SEARCH(CHAR(10),AnnexE_NewFormatTerms.csv_Final!F744,1)), LEFT(AnnexE_NewFormatTerms.csv_Final!F744, SEARCH(CHAR(10),AnnexE_NewFormatTerms.csv_Final!F744,1)-1), IF(ISBLANK(AnnexE_NewFormatTerms.csv_Final!F744), "", AnnexE_NewFormatTerms.csv_Final!F744))</f>
        <v>MedDRA:10014357:Electric shock</v>
      </c>
      <c r="C739" t="str">
        <f t="shared" si="39"/>
        <v>10014357:Electric shock</v>
      </c>
      <c r="D739" t="str">
        <f t="shared" si="40"/>
        <v>10014357</v>
      </c>
      <c r="E739" t="str">
        <f t="shared" si="41"/>
        <v>Electric shock</v>
      </c>
    </row>
    <row r="740" spans="1:5">
      <c r="A740" t="str">
        <f>AnnexE_NewFormatTerms.csv_Final!D745</f>
        <v>E210401</v>
      </c>
      <c r="B740" t="str">
        <f>IF(ISNUMBER(SEARCH(CHAR(10),AnnexE_NewFormatTerms.csv_Final!F745,1)), LEFT(AnnexE_NewFormatTerms.csv_Final!F745, SEARCH(CHAR(10),AnnexE_NewFormatTerms.csv_Final!F745,1)-1), IF(ISBLANK(AnnexE_NewFormatTerms.csv_Final!F745), "", AnnexE_NewFormatTerms.csv_Final!F745))</f>
        <v>MedDRA:10075322:Device inappropriate shock delivery</v>
      </c>
      <c r="C740" t="str">
        <f t="shared" si="39"/>
        <v>10075322:Device inappropriate shock delivery</v>
      </c>
      <c r="D740" t="str">
        <f t="shared" si="40"/>
        <v>10075322</v>
      </c>
      <c r="E740" t="str">
        <f t="shared" si="41"/>
        <v>Device inappropriate shock delivery</v>
      </c>
    </row>
    <row r="741" spans="1:5">
      <c r="A741" t="str">
        <f>AnnexE_NewFormatTerms.csv_Final!D746</f>
        <v>E2105</v>
      </c>
      <c r="B741" t="str">
        <f>IF(ISNUMBER(SEARCH(CHAR(10),AnnexE_NewFormatTerms.csv_Final!F746,1)), LEFT(AnnexE_NewFormatTerms.csv_Final!F746, SEARCH(CHAR(10),AnnexE_NewFormatTerms.csv_Final!F746,1)-1), IF(ISBLANK(AnnexE_NewFormatTerms.csv_Final!F746), "", AnnexE_NewFormatTerms.csv_Final!F746))</f>
        <v>MedDRA:10068528:Exposure to device contaminated with body fluid</v>
      </c>
      <c r="C741" t="str">
        <f t="shared" si="39"/>
        <v>10068528:Exposure to device contaminated with body fluid</v>
      </c>
      <c r="D741" t="str">
        <f t="shared" si="40"/>
        <v>10068528</v>
      </c>
      <c r="E741" t="str">
        <f t="shared" si="41"/>
        <v>Exposure to device contaminated with body fluid</v>
      </c>
    </row>
    <row r="742" spans="1:5">
      <c r="A742" t="str">
        <f>AnnexE_NewFormatTerms.csv_Final!D747</f>
        <v>E2106</v>
      </c>
      <c r="B742" t="str">
        <f>IF(ISNUMBER(SEARCH(CHAR(10),AnnexE_NewFormatTerms.csv_Final!F747,1)), LEFT(AnnexE_NewFormatTerms.csv_Final!F747, SEARCH(CHAR(10),AnnexE_NewFormatTerms.csv_Final!F747,1)-1), IF(ISBLANK(AnnexE_NewFormatTerms.csv_Final!F747), "", AnnexE_NewFormatTerms.csv_Final!F747))</f>
        <v>MedDRA:10059057:Medical device pain</v>
      </c>
      <c r="C742" t="str">
        <f t="shared" si="39"/>
        <v>10059057:Medical device pain</v>
      </c>
      <c r="D742" t="str">
        <f t="shared" si="40"/>
        <v>10059057</v>
      </c>
      <c r="E742" t="str">
        <f t="shared" si="41"/>
        <v>Medical device pain</v>
      </c>
    </row>
    <row r="743" spans="1:5">
      <c r="A743" t="str">
        <f>AnnexE_NewFormatTerms.csv_Final!D748</f>
        <v>E2107</v>
      </c>
      <c r="B743" t="str">
        <f>IF(ISNUMBER(SEARCH(CHAR(10),AnnexE_NewFormatTerms.csv_Final!F748,1)), LEFT(AnnexE_NewFormatTerms.csv_Final!F748, SEARCH(CHAR(10),AnnexE_NewFormatTerms.csv_Final!F748,1)-1), IF(ISBLANK(AnnexE_NewFormatTerms.csv_Final!F748), "", AnnexE_NewFormatTerms.csv_Final!F748))</f>
        <v>MedDRA:10016153:Failure of implant</v>
      </c>
      <c r="C743" t="str">
        <f t="shared" si="39"/>
        <v>10016153:Failure of implant</v>
      </c>
      <c r="D743" t="str">
        <f t="shared" si="40"/>
        <v>10016153</v>
      </c>
      <c r="E743" t="str">
        <f t="shared" si="41"/>
        <v>Failure of implant</v>
      </c>
    </row>
    <row r="744" spans="1:5">
      <c r="A744" t="str">
        <f>AnnexE_NewFormatTerms.csv_Final!D749</f>
        <v>E2108</v>
      </c>
      <c r="B744" t="str">
        <f>IF(ISNUMBER(SEARCH(CHAR(10),AnnexE_NewFormatTerms.csv_Final!F749,1)), LEFT(AnnexE_NewFormatTerms.csv_Final!F749, SEARCH(CHAR(10),AnnexE_NewFormatTerms.csv_Final!F749,1)-1), IF(ISBLANK(AnnexE_NewFormatTerms.csv_Final!F749), "", AnnexE_NewFormatTerms.csv_Final!F749))</f>
        <v>MedDRA:10016164:Failure to anastomose</v>
      </c>
      <c r="C744" t="str">
        <f t="shared" si="39"/>
        <v>10016164:Failure to anastomose</v>
      </c>
      <c r="D744" t="str">
        <f t="shared" si="40"/>
        <v>10016164</v>
      </c>
      <c r="E744" t="str">
        <f t="shared" si="41"/>
        <v>Failure to anastomose</v>
      </c>
    </row>
    <row r="745" spans="1:5">
      <c r="A745" t="str">
        <f>AnnexE_NewFormatTerms.csv_Final!D750</f>
        <v>E2109</v>
      </c>
      <c r="B745" t="str">
        <f>IF(ISNUMBER(SEARCH(CHAR(10),AnnexE_NewFormatTerms.csv_Final!F750,1)), LEFT(AnnexE_NewFormatTerms.csv_Final!F750, SEARCH(CHAR(10),AnnexE_NewFormatTerms.csv_Final!F750,1)-1), IF(ISBLANK(AnnexE_NewFormatTerms.csv_Final!F750), "", AnnexE_NewFormatTerms.csv_Final!F750))</f>
        <v>MedDRA:10063782:Implant site pain</v>
      </c>
      <c r="C745" t="str">
        <f t="shared" si="39"/>
        <v>10063782:Implant site pain</v>
      </c>
      <c r="D745" t="str">
        <f t="shared" si="40"/>
        <v>10063782</v>
      </c>
      <c r="E745" t="str">
        <f t="shared" si="41"/>
        <v>Implant site pain</v>
      </c>
    </row>
    <row r="746" spans="1:5">
      <c r="A746" t="str">
        <f>AnnexE_NewFormatTerms.csv_Final!D751</f>
        <v>E2110</v>
      </c>
      <c r="B746" t="str">
        <f>IF(ISNUMBER(SEARCH(CHAR(10),AnnexE_NewFormatTerms.csv_Final!F751,1)), LEFT(AnnexE_NewFormatTerms.csv_Final!F751, SEARCH(CHAR(10),AnnexE_NewFormatTerms.csv_Final!F751,1)-1), IF(ISBLANK(AnnexE_NewFormatTerms.csv_Final!F751), "", AnnexE_NewFormatTerms.csv_Final!F751))</f>
        <v>MedDRA:10079788:Inadequate pain relief</v>
      </c>
      <c r="C746" t="str">
        <f t="shared" si="39"/>
        <v>10079788:Inadequate pain relief</v>
      </c>
      <c r="D746" t="str">
        <f t="shared" si="40"/>
        <v>10079788</v>
      </c>
      <c r="E746" t="str">
        <f t="shared" si="41"/>
        <v>Inadequate pain relief</v>
      </c>
    </row>
    <row r="747" spans="1:5">
      <c r="A747" t="str">
        <f>AnnexE_NewFormatTerms.csv_Final!D752</f>
        <v>E2111</v>
      </c>
      <c r="B747" t="str">
        <f>IF(ISNUMBER(SEARCH(CHAR(10),AnnexE_NewFormatTerms.csv_Final!F752,1)), LEFT(AnnexE_NewFormatTerms.csv_Final!F752, SEARCH(CHAR(10),AnnexE_NewFormatTerms.csv_Final!F752,1)-1), IF(ISBLANK(AnnexE_NewFormatTerms.csv_Final!F752), "", AnnexE_NewFormatTerms.csv_Final!F752))</f>
        <v>MedDRA:10022095:Injection site reaction</v>
      </c>
      <c r="C747" t="str">
        <f t="shared" si="39"/>
        <v>10022095:Injection site reaction</v>
      </c>
      <c r="D747" t="str">
        <f t="shared" si="40"/>
        <v>10022095</v>
      </c>
      <c r="E747" t="str">
        <f t="shared" si="41"/>
        <v>Injection site reaction</v>
      </c>
    </row>
    <row r="748" spans="1:5">
      <c r="A748" t="str">
        <f>AnnexE_NewFormatTerms.csv_Final!D753</f>
        <v>E2112</v>
      </c>
      <c r="B748" t="str">
        <f>IF(ISNUMBER(SEARCH(CHAR(10),AnnexE_NewFormatTerms.csv_Final!F753,1)), LEFT(AnnexE_NewFormatTerms.csv_Final!F753, SEARCH(CHAR(10),AnnexE_NewFormatTerms.csv_Final!F753,1)-1), IF(ISBLANK(AnnexE_NewFormatTerms.csv_Final!F753), "", AnnexE_NewFormatTerms.csv_Final!F753))</f>
        <v>MedDRA:10064882:Procedural pain</v>
      </c>
      <c r="C748" t="str">
        <f t="shared" si="39"/>
        <v>10064882:Procedural pain</v>
      </c>
      <c r="D748" t="str">
        <f t="shared" si="40"/>
        <v>10064882</v>
      </c>
      <c r="E748" t="str">
        <f t="shared" si="41"/>
        <v>Procedural pain</v>
      </c>
    </row>
    <row r="749" spans="1:5">
      <c r="A749" t="str">
        <f>AnnexE_NewFormatTerms.csv_Final!D754</f>
        <v>E2113</v>
      </c>
      <c r="B749" t="str">
        <f>IF(ISNUMBER(SEARCH(CHAR(10),AnnexE_NewFormatTerms.csv_Final!F754,1)), LEFT(AnnexE_NewFormatTerms.csv_Final!F754, SEARCH(CHAR(10),AnnexE_NewFormatTerms.csv_Final!F754,1)-1), IF(ISBLANK(AnnexE_NewFormatTerms.csv_Final!F754), "", AnnexE_NewFormatTerms.csv_Final!F754))</f>
        <v>MedDRA:10033305:Oversedation</v>
      </c>
      <c r="C749" t="str">
        <f t="shared" si="39"/>
        <v>10033305:Oversedation</v>
      </c>
      <c r="D749" t="str">
        <f t="shared" si="40"/>
        <v>10033305</v>
      </c>
      <c r="E749" t="str">
        <f t="shared" si="41"/>
        <v>Oversedation</v>
      </c>
    </row>
    <row r="750" spans="1:5">
      <c r="A750" t="str">
        <f>AnnexE_NewFormatTerms.csv_Final!D755</f>
        <v>E2114</v>
      </c>
      <c r="B750" t="str">
        <f>IF(ISNUMBER(SEARCH(CHAR(10),AnnexE_NewFormatTerms.csv_Final!F755,1)), LEFT(AnnexE_NewFormatTerms.csv_Final!F755, SEARCH(CHAR(10),AnnexE_NewFormatTerms.csv_Final!F755,1)-1), IF(ISBLANK(AnnexE_NewFormatTerms.csv_Final!F755), "", AnnexE_NewFormatTerms.csv_Final!F755))</f>
        <v>MedDRA:10076705:Perforation</v>
      </c>
      <c r="C750" t="str">
        <f t="shared" si="39"/>
        <v>10076705:Perforation</v>
      </c>
      <c r="D750" t="str">
        <f t="shared" si="40"/>
        <v>10076705</v>
      </c>
      <c r="E750" t="str">
        <f t="shared" si="41"/>
        <v>Perforation</v>
      </c>
    </row>
    <row r="751" spans="1:5">
      <c r="A751" t="str">
        <f>AnnexE_NewFormatTerms.csv_Final!D756</f>
        <v>E0511</v>
      </c>
      <c r="B751" t="str">
        <f>IF(ISNUMBER(SEARCH(CHAR(10),AnnexE_NewFormatTerms.csv_Final!F756,1)), LEFT(AnnexE_NewFormatTerms.csv_Final!F756, SEARCH(CHAR(10),AnnexE_NewFormatTerms.csv_Final!F756,1)-1), IF(ISBLANK(AnnexE_NewFormatTerms.csv_Final!F756), "", AnnexE_NewFormatTerms.csv_Final!F756))</f>
        <v>MedDRA:10068149:Vessel perforation</v>
      </c>
      <c r="C751" t="str">
        <f t="shared" si="39"/>
        <v>10068149:Vessel perforation</v>
      </c>
      <c r="D751" t="str">
        <f t="shared" si="40"/>
        <v>10068149</v>
      </c>
      <c r="E751" t="str">
        <f t="shared" si="41"/>
        <v>Vessel perforation</v>
      </c>
    </row>
    <row r="752" spans="1:5">
      <c r="A752" t="str">
        <f>AnnexE_NewFormatTerms.csv_Final!D757</f>
        <v>E051101</v>
      </c>
      <c r="B752" t="str">
        <f>IF(ISNUMBER(SEARCH(CHAR(10),AnnexE_NewFormatTerms.csv_Final!F757,1)), LEFT(AnnexE_NewFormatTerms.csv_Final!F757, SEARCH(CHAR(10),AnnexE_NewFormatTerms.csv_Final!F757,1)-1), IF(ISBLANK(AnnexE_NewFormatTerms.csv_Final!F757), "", AnnexE_NewFormatTerms.csv_Final!F757))</f>
        <v>MedDRA:10080896:Perforation of great vessels</v>
      </c>
      <c r="C752" t="str">
        <f t="shared" si="39"/>
        <v>10080896:Perforation of great vessels</v>
      </c>
      <c r="D752" t="str">
        <f t="shared" si="40"/>
        <v>10080896</v>
      </c>
      <c r="E752" t="str">
        <f t="shared" si="41"/>
        <v>Perforation of great vessels</v>
      </c>
    </row>
    <row r="753" spans="1:5">
      <c r="A753" t="str">
        <f>AnnexE_NewFormatTerms.csv_Final!D758</f>
        <v>E0604</v>
      </c>
      <c r="B753" t="str">
        <f>IF(ISNUMBER(SEARCH(CHAR(10),AnnexE_NewFormatTerms.csv_Final!F758,1)), LEFT(AnnexE_NewFormatTerms.csv_Final!F758, SEARCH(CHAR(10),AnnexE_NewFormatTerms.csv_Final!F758,1)-1), IF(ISBLANK(AnnexE_NewFormatTerms.csv_Final!F758), "", AnnexE_NewFormatTerms.csv_Final!F758))</f>
        <v>MedDRA:10058039:Cardiac perforation</v>
      </c>
      <c r="C753" t="str">
        <f t="shared" si="39"/>
        <v>10058039:Cardiac perforation</v>
      </c>
      <c r="D753" t="str">
        <f t="shared" si="40"/>
        <v>10058039</v>
      </c>
      <c r="E753" t="str">
        <f t="shared" si="41"/>
        <v>Cardiac perforation</v>
      </c>
    </row>
    <row r="754" spans="1:5">
      <c r="A754" t="str">
        <f>AnnexE_NewFormatTerms.csv_Final!D759</f>
        <v>E0614</v>
      </c>
      <c r="B754" t="str">
        <f>IF(ISNUMBER(SEARCH(CHAR(10),AnnexE_NewFormatTerms.csv_Final!F759,1)), LEFT(AnnexE_NewFormatTerms.csv_Final!F759, SEARCH(CHAR(10),AnnexE_NewFormatTerms.csv_Final!F759,1)-1), IF(ISBLANK(AnnexE_NewFormatTerms.csv_Final!F759), "", AnnexE_NewFormatTerms.csv_Final!F759))</f>
        <v>MedDRA:10068138:Mitral perforation</v>
      </c>
      <c r="C754" t="str">
        <f t="shared" si="39"/>
        <v>10068138:Mitral perforation</v>
      </c>
      <c r="D754" t="str">
        <f t="shared" si="40"/>
        <v>10068138</v>
      </c>
      <c r="E754" t="str">
        <f t="shared" si="41"/>
        <v>Mitral perforation</v>
      </c>
    </row>
    <row r="755" spans="1:5">
      <c r="A755" t="str">
        <f>AnnexE_NewFormatTerms.csv_Final!D760</f>
        <v>E0745</v>
      </c>
      <c r="B755" t="str">
        <f>IF(ISNUMBER(SEARCH(CHAR(10),AnnexE_NewFormatTerms.csv_Final!F760,1)), LEFT(AnnexE_NewFormatTerms.csv_Final!F760, SEARCH(CHAR(10),AnnexE_NewFormatTerms.csv_Final!F760,1)-1), IF(ISBLANK(AnnexE_NewFormatTerms.csv_Final!F760), "", AnnexE_NewFormatTerms.csv_Final!F760))</f>
        <v>MedDRA:10040748:Sinus perforation</v>
      </c>
      <c r="C755" t="str">
        <f t="shared" si="39"/>
        <v>10040748:Sinus perforation</v>
      </c>
      <c r="D755" t="str">
        <f t="shared" si="40"/>
        <v>10040748</v>
      </c>
      <c r="E755" t="str">
        <f t="shared" si="41"/>
        <v>Sinus perforation</v>
      </c>
    </row>
    <row r="756" spans="1:5">
      <c r="A756" t="str">
        <f>AnnexE_NewFormatTerms.csv_Final!D761</f>
        <v>E0811</v>
      </c>
      <c r="B756" t="str">
        <f>IF(ISNUMBER(SEARCH(CHAR(10),AnnexE_NewFormatTerms.csv_Final!F761,1)), LEFT(AnnexE_NewFormatTerms.csv_Final!F761, SEARCH(CHAR(10),AnnexE_NewFormatTerms.csv_Final!F761,1)-1), IF(ISBLANK(AnnexE_NewFormatTerms.csv_Final!F761), "", AnnexE_NewFormatTerms.csv_Final!F761))</f>
        <v>MedDRA:10011039:Corneal perforation</v>
      </c>
      <c r="C756" t="str">
        <f t="shared" si="39"/>
        <v>10011039:Corneal perforation</v>
      </c>
      <c r="D756" t="str">
        <f t="shared" si="40"/>
        <v>10011039</v>
      </c>
      <c r="E756" t="str">
        <f t="shared" si="41"/>
        <v>Corneal perforation</v>
      </c>
    </row>
    <row r="757" spans="1:5">
      <c r="A757" t="str">
        <f>AnnexE_NewFormatTerms.csv_Final!D762</f>
        <v>E1006</v>
      </c>
      <c r="B757" t="str">
        <f>IF(ISNUMBER(SEARCH(CHAR(10),AnnexE_NewFormatTerms.csv_Final!F762,1)), LEFT(AnnexE_NewFormatTerms.csv_Final!F762, SEARCH(CHAR(10),AnnexE_NewFormatTerms.csv_Final!F762,1)-1), IF(ISBLANK(AnnexE_NewFormatTerms.csv_Final!F762), "", AnnexE_NewFormatTerms.csv_Final!F762))</f>
        <v>MedDRA:10006056:Bowel perforation</v>
      </c>
      <c r="C757" t="str">
        <f t="shared" si="39"/>
        <v>10006056:Bowel perforation</v>
      </c>
      <c r="D757" t="str">
        <f t="shared" si="40"/>
        <v>10006056</v>
      </c>
      <c r="E757" t="str">
        <f t="shared" si="41"/>
        <v>Bowel perforation</v>
      </c>
    </row>
    <row r="758" spans="1:5">
      <c r="A758" t="str">
        <f>AnnexE_NewFormatTerms.csv_Final!D763</f>
        <v>E1022</v>
      </c>
      <c r="B758" t="str">
        <f>IF(ISNUMBER(SEARCH(CHAR(10),AnnexE_NewFormatTerms.csv_Final!F763,1)), LEFT(AnnexE_NewFormatTerms.csv_Final!F763, SEARCH(CHAR(10),AnnexE_NewFormatTerms.csv_Final!F763,1)-1), IF(ISBLANK(AnnexE_NewFormatTerms.csv_Final!F763), "", AnnexE_NewFormatTerms.csv_Final!F763))</f>
        <v>MedDRA:10034419:Perforation of esophagus</v>
      </c>
      <c r="C758" t="str">
        <f t="shared" si="39"/>
        <v>10034419:Perforation of esophagus</v>
      </c>
      <c r="D758" t="str">
        <f t="shared" si="40"/>
        <v>10034419</v>
      </c>
      <c r="E758" t="str">
        <f t="shared" si="41"/>
        <v>Perforation of esophagus</v>
      </c>
    </row>
    <row r="759" spans="1:5">
      <c r="A759" t="str">
        <f>AnnexE_NewFormatTerms.csv_Final!D764</f>
        <v>E1406</v>
      </c>
      <c r="B759" t="str">
        <f>IF(ISNUMBER(SEARCH(CHAR(10),AnnexE_NewFormatTerms.csv_Final!F764,1)), LEFT(AnnexE_NewFormatTerms.csv_Final!F764, SEARCH(CHAR(10),AnnexE_NewFormatTerms.csv_Final!F764,1)-1), IF(ISBLANK(AnnexE_NewFormatTerms.csv_Final!F764), "", AnnexE_NewFormatTerms.csv_Final!F764))</f>
        <v>MedDRA:10065790:Fallopian tube perforation</v>
      </c>
      <c r="C759" t="str">
        <f t="shared" si="39"/>
        <v>10065790:Fallopian tube perforation</v>
      </c>
      <c r="D759" t="str">
        <f t="shared" si="40"/>
        <v>10065790</v>
      </c>
      <c r="E759" t="str">
        <f t="shared" si="41"/>
        <v>Fallopian tube perforation</v>
      </c>
    </row>
    <row r="760" spans="1:5">
      <c r="A760" t="str">
        <f>AnnexE_NewFormatTerms.csv_Final!D765</f>
        <v>E1415</v>
      </c>
      <c r="B760" t="str">
        <f>IF(ISNUMBER(SEARCH(CHAR(10),AnnexE_NewFormatTerms.csv_Final!F765,1)), LEFT(AnnexE_NewFormatTerms.csv_Final!F765, SEARCH(CHAR(10),AnnexE_NewFormatTerms.csv_Final!F765,1)-1), IF(ISBLANK(AnnexE_NewFormatTerms.csv_Final!F765), "", AnnexE_NewFormatTerms.csv_Final!F765))</f>
        <v>MedDRA:10046810:Uterine perforation</v>
      </c>
      <c r="C760" t="str">
        <f t="shared" si="39"/>
        <v>10046810:Uterine perforation</v>
      </c>
      <c r="D760" t="str">
        <f t="shared" si="40"/>
        <v>10046810</v>
      </c>
      <c r="E760" t="str">
        <f t="shared" si="41"/>
        <v>Uterine perforation</v>
      </c>
    </row>
    <row r="761" spans="1:5">
      <c r="A761" t="str">
        <f>AnnexE_NewFormatTerms.csv_Final!D766</f>
        <v>E211401</v>
      </c>
      <c r="B761" t="str">
        <f>IF(ISNUMBER(SEARCH(CHAR(10),AnnexE_NewFormatTerms.csv_Final!F766,1)), LEFT(AnnexE_NewFormatTerms.csv_Final!F766, SEARCH(CHAR(10),AnnexE_NewFormatTerms.csv_Final!F766,1)-1), IF(ISBLANK(AnnexE_NewFormatTerms.csv_Final!F766), "", AnnexE_NewFormatTerms.csv_Final!F766))</f>
        <v>MedDRA:10080922:Perforation of organ</v>
      </c>
      <c r="C761" t="str">
        <f t="shared" si="39"/>
        <v>10080922:Perforation of organ</v>
      </c>
      <c r="D761" t="str">
        <f t="shared" si="40"/>
        <v>10080922</v>
      </c>
      <c r="E761" t="str">
        <f t="shared" si="41"/>
        <v>Perforation of organ</v>
      </c>
    </row>
    <row r="762" spans="1:5">
      <c r="A762" t="str">
        <f>AnnexE_NewFormatTerms.csv_Final!D767</f>
        <v>E2115</v>
      </c>
      <c r="B762" t="str">
        <f>IF(ISNUMBER(SEARCH(CHAR(10),AnnexE_NewFormatTerms.csv_Final!F767,1)), LEFT(AnnexE_NewFormatTerms.csv_Final!F767, SEARCH(CHAR(10),AnnexE_NewFormatTerms.csv_Final!F767,1)-1), IF(ISBLANK(AnnexE_NewFormatTerms.csv_Final!F767), "", AnnexE_NewFormatTerms.csv_Final!F767))</f>
        <v>MedDRA:10036410:Postoperative wound infection</v>
      </c>
      <c r="C762" t="str">
        <f t="shared" si="39"/>
        <v>10036410:Postoperative wound infection</v>
      </c>
      <c r="D762" t="str">
        <f t="shared" si="40"/>
        <v>10036410</v>
      </c>
      <c r="E762" t="str">
        <f t="shared" si="41"/>
        <v>Postoperative wound infection</v>
      </c>
    </row>
    <row r="763" spans="1:5">
      <c r="A763" t="str">
        <f>AnnexE_NewFormatTerms.csv_Final!D768</f>
        <v>E2116</v>
      </c>
      <c r="B763" t="str">
        <f>IF(ISNUMBER(SEARCH(CHAR(10),AnnexE_NewFormatTerms.csv_Final!F768,1)), LEFT(AnnexE_NewFormatTerms.csv_Final!F768, SEARCH(CHAR(10),AnnexE_NewFormatTerms.csv_Final!F768,1)-1), IF(ISBLANK(AnnexE_NewFormatTerms.csv_Final!F768), "", AnnexE_NewFormatTerms.csv_Final!F768))</f>
        <v>MedDRA:10068142:Radiation sickness syndrome</v>
      </c>
      <c r="C763" t="str">
        <f t="shared" si="39"/>
        <v>10068142:Radiation sickness syndrome</v>
      </c>
      <c r="D763" t="str">
        <f t="shared" si="40"/>
        <v>10068142</v>
      </c>
      <c r="E763" t="str">
        <f t="shared" si="41"/>
        <v>Radiation sickness syndrome</v>
      </c>
    </row>
    <row r="764" spans="1:5">
      <c r="A764" t="str">
        <f>AnnexE_NewFormatTerms.csv_Final!D769</f>
        <v>E2117</v>
      </c>
      <c r="B764" t="str">
        <f>IF(ISNUMBER(SEARCH(CHAR(10),AnnexE_NewFormatTerms.csv_Final!F769,1)), LEFT(AnnexE_NewFormatTerms.csv_Final!F769, SEARCH(CHAR(10),AnnexE_NewFormatTerms.csv_Final!F769,1)-1), IF(ISBLANK(AnnexE_NewFormatTerms.csv_Final!F769), "", AnnexE_NewFormatTerms.csv_Final!F769))</f>
        <v>MedDRA:10045184:Twiddler's syndrome</v>
      </c>
      <c r="C764" t="str">
        <f t="shared" si="39"/>
        <v>10045184:Twiddler's syndrome</v>
      </c>
      <c r="D764" t="str">
        <f t="shared" si="40"/>
        <v>10045184</v>
      </c>
      <c r="E764" t="str">
        <f t="shared" si="41"/>
        <v>Twiddler's syndrome</v>
      </c>
    </row>
    <row r="765" spans="1:5">
      <c r="A765" t="str">
        <f>AnnexE_NewFormatTerms.csv_Final!D770</f>
        <v>E2118</v>
      </c>
      <c r="B765" t="str">
        <f>IF(ISNUMBER(SEARCH(CHAR(10),AnnexE_NewFormatTerms.csv_Final!F770,1)), LEFT(AnnexE_NewFormatTerms.csv_Final!F770, SEARCH(CHAR(10),AnnexE_NewFormatTerms.csv_Final!F770,1)-1), IF(ISBLANK(AnnexE_NewFormatTerms.csv_Final!F770), "", AnnexE_NewFormatTerms.csv_Final!F770))</f>
        <v>MedDRA:10066823:Unintended endotracheal extubation</v>
      </c>
      <c r="C765" t="str">
        <f t="shared" si="39"/>
        <v>10066823:Unintended endotracheal extubation</v>
      </c>
      <c r="D765" t="str">
        <f t="shared" si="40"/>
        <v>10066823</v>
      </c>
      <c r="E765" t="str">
        <f t="shared" si="41"/>
        <v>Unintended endotracheal extubation</v>
      </c>
    </row>
    <row r="766" spans="1:5">
      <c r="A766" t="str">
        <f>AnnexE_NewFormatTerms.csv_Final!D771</f>
        <v>E2119</v>
      </c>
      <c r="B766" t="str">
        <f>IF(ISNUMBER(SEARCH(CHAR(10),AnnexE_NewFormatTerms.csv_Final!F771,1)), LEFT(AnnexE_NewFormatTerms.csv_Final!F771, SEARCH(CHAR(10),AnnexE_NewFormatTerms.csv_Final!F771,1)-1), IF(ISBLANK(AnnexE_NewFormatTerms.csv_Final!F771), "", AnnexE_NewFormatTerms.csv_Final!F771))</f>
        <v>MedDRA:10063155:Radiation exposure</v>
      </c>
      <c r="C766" t="str">
        <f t="shared" si="39"/>
        <v>10063155:Radiation exposure</v>
      </c>
      <c r="D766" t="str">
        <f t="shared" si="40"/>
        <v>10063155</v>
      </c>
      <c r="E766" t="str">
        <f t="shared" si="41"/>
        <v>Radiation exposure</v>
      </c>
    </row>
    <row r="767" spans="1:5">
      <c r="A767" t="str">
        <f>AnnexE_NewFormatTerms.csv_Final!D772</f>
        <v>E2120</v>
      </c>
      <c r="B767" t="str">
        <f>IF(ISNUMBER(SEARCH(CHAR(10),AnnexE_NewFormatTerms.csv_Final!F772,1)), LEFT(AnnexE_NewFormatTerms.csv_Final!F772, SEARCH(CHAR(10),AnnexE_NewFormatTerms.csv_Final!F772,1)-1), IF(ISBLANK(AnnexE_NewFormatTerms.csv_Final!F772), "", AnnexE_NewFormatTerms.csv_Final!F772))</f>
        <v>MedDRA:10085596:Bone cement implantation syndrome</v>
      </c>
      <c r="C767" t="str">
        <f t="shared" si="39"/>
        <v>10085596:Bone cement implantation syndrome</v>
      </c>
      <c r="D767" t="str">
        <f t="shared" si="40"/>
        <v>10085596</v>
      </c>
      <c r="E767" t="str">
        <f t="shared" si="41"/>
        <v>Bone cement implantation syndrome</v>
      </c>
    </row>
    <row r="768" spans="1:5">
      <c r="A768" t="str">
        <f>AnnexE_NewFormatTerms.csv_Final!D773</f>
        <v>E2121</v>
      </c>
      <c r="B768" t="str">
        <f>IF(ISNUMBER(SEARCH(CHAR(10),AnnexE_NewFormatTerms.csv_Final!F773,1)), LEFT(AnnexE_NewFormatTerms.csv_Final!F773, SEARCH(CHAR(10),AnnexE_NewFormatTerms.csv_Final!F773,1)-1), IF(ISBLANK(AnnexE_NewFormatTerms.csv_Final!F773), "", AnnexE_NewFormatTerms.csv_Final!F773))</f>
        <v>MedDRA:10063824:Endoleak</v>
      </c>
      <c r="C768" t="str">
        <f t="shared" si="39"/>
        <v>10063824:Endoleak</v>
      </c>
      <c r="D768" t="str">
        <f t="shared" si="40"/>
        <v>10063824</v>
      </c>
      <c r="E768" t="str">
        <f t="shared" si="41"/>
        <v>Endoleak</v>
      </c>
    </row>
    <row r="769" spans="1:5">
      <c r="A769" t="str">
        <f>AnnexE_NewFormatTerms.csv_Final!D774</f>
        <v>E2122</v>
      </c>
      <c r="B769" t="str">
        <f>IF(ISNUMBER(SEARCH(CHAR(10),AnnexE_NewFormatTerms.csv_Final!F774,1)), LEFT(AnnexE_NewFormatTerms.csv_Final!F774, SEARCH(CHAR(10),AnnexE_NewFormatTerms.csv_Final!F774,1)-1), IF(ISBLANK(AnnexE_NewFormatTerms.csv_Final!F774), "", AnnexE_NewFormatTerms.csv_Final!F774))</f>
        <v>MedDRA:10040753:Sinusitis</v>
      </c>
      <c r="C769" t="str">
        <f t="shared" si="39"/>
        <v>10040753:Sinusitis</v>
      </c>
      <c r="D769" t="str">
        <f t="shared" si="40"/>
        <v>10040753</v>
      </c>
      <c r="E769" t="str">
        <f t="shared" si="41"/>
        <v>Sinusitis</v>
      </c>
    </row>
    <row r="770" spans="1:5">
      <c r="A770" t="str">
        <f>AnnexE_NewFormatTerms.csv_Final!D775</f>
        <v>E2123</v>
      </c>
      <c r="B770" t="str">
        <f>IF(ISNUMBER(SEARCH(CHAR(10),AnnexE_NewFormatTerms.csv_Final!F775,1)), LEFT(AnnexE_NewFormatTerms.csv_Final!F775, SEARCH(CHAR(10),AnnexE_NewFormatTerms.csv_Final!F775,1)-1), IF(ISBLANK(AnnexE_NewFormatTerms.csv_Final!F775), "", AnnexE_NewFormatTerms.csv_Final!F775))</f>
        <v>MedDRA:10076118:Medical device site joint infection</v>
      </c>
      <c r="C770" t="str">
        <f t="shared" si="39"/>
        <v>10076118:Medical device site joint infection</v>
      </c>
      <c r="D770" t="str">
        <f t="shared" si="40"/>
        <v>10076118</v>
      </c>
      <c r="E770" t="str">
        <f t="shared" si="41"/>
        <v>Medical device site joint infection</v>
      </c>
    </row>
    <row r="771" spans="1:5">
      <c r="A771" t="str">
        <f>AnnexE_NewFormatTerms.csv_Final!D776</f>
        <v>E2332</v>
      </c>
      <c r="B771" t="str">
        <f>IF(ISNUMBER(SEARCH(CHAR(10),AnnexE_NewFormatTerms.csv_Final!F776,1)), LEFT(AnnexE_NewFormatTerms.csv_Final!F776, SEARCH(CHAR(10),AnnexE_NewFormatTerms.csv_Final!F776,1)-1), IF(ISBLANK(AnnexE_NewFormatTerms.csv_Final!F776), "", AnnexE_NewFormatTerms.csv_Final!F776))</f>
        <v/>
      </c>
      <c r="C771" t="str">
        <f t="shared" si="39"/>
        <v>:</v>
      </c>
      <c r="D771" t="str">
        <f t="shared" si="40"/>
        <v/>
      </c>
      <c r="E771" t="str">
        <f t="shared" si="41"/>
        <v/>
      </c>
    </row>
    <row r="772" spans="1:5">
      <c r="A772" t="str">
        <f>AnnexE_NewFormatTerms.csv_Final!D777</f>
        <v>E2340</v>
      </c>
      <c r="B772" t="str">
        <f>IF(ISNUMBER(SEARCH(CHAR(10),AnnexE_NewFormatTerms.csv_Final!F777,1)), LEFT(AnnexE_NewFormatTerms.csv_Final!F777, SEARCH(CHAR(10),AnnexE_NewFormatTerms.csv_Final!F777,1)-1), IF(ISBLANK(AnnexE_NewFormatTerms.csv_Final!F777), "", AnnexE_NewFormatTerms.csv_Final!F777))</f>
        <v>MedDRA:10048031:Wound dehiscence</v>
      </c>
      <c r="C772" t="str">
        <f t="shared" si="39"/>
        <v>10048031:Wound dehiscence</v>
      </c>
      <c r="D772" t="str">
        <f t="shared" si="40"/>
        <v>10048031</v>
      </c>
      <c r="E772" t="str">
        <f t="shared" si="41"/>
        <v>Wound dehiscence</v>
      </c>
    </row>
    <row r="773" spans="1:5">
      <c r="A773" t="str">
        <f>AnnexE_NewFormatTerms.csv_Final!D778</f>
        <v>E0847</v>
      </c>
      <c r="B773" t="str">
        <f>IF(ISNUMBER(SEARCH(CHAR(10),AnnexE_NewFormatTerms.csv_Final!F778,1)), LEFT(AnnexE_NewFormatTerms.csv_Final!F778, SEARCH(CHAR(10),AnnexE_NewFormatTerms.csv_Final!F778,1)-1), IF(ISBLANK(AnnexE_NewFormatTerms.csv_Final!F778), "", AnnexE_NewFormatTerms.csv_Final!F778))</f>
        <v>MedDRA:10052134:Pigment dispersion syndrome</v>
      </c>
      <c r="C773" t="str">
        <f t="shared" si="39"/>
        <v>10052134:Pigment dispersion syndrome</v>
      </c>
      <c r="D773" t="str">
        <f t="shared" si="40"/>
        <v>10052134</v>
      </c>
      <c r="E773" t="str">
        <f t="shared" si="41"/>
        <v>Pigment dispersion syndrome</v>
      </c>
    </row>
    <row r="774" spans="1:5">
      <c r="A774" t="str">
        <f>AnnexE_NewFormatTerms.csv_Final!D779</f>
        <v>E0848</v>
      </c>
      <c r="B774" t="str">
        <f>IF(ISNUMBER(SEARCH(CHAR(10),AnnexE_NewFormatTerms.csv_Final!F779,1)), LEFT(AnnexE_NewFormatTerms.csv_Final!F779, SEARCH(CHAR(10),AnnexE_NewFormatTerms.csv_Final!F779,1)-1), IF(ISBLANK(AnnexE_NewFormatTerms.csv_Final!F779), "", AnnexE_NewFormatTerms.csv_Final!F779))</f>
        <v>MedDRA:10071681:Corneal endothelial cell loss</v>
      </c>
      <c r="C774" t="str">
        <f t="shared" si="39"/>
        <v>10071681:Corneal endothelial cell loss</v>
      </c>
      <c r="D774" t="str">
        <f t="shared" si="40"/>
        <v>10071681</v>
      </c>
      <c r="E774" t="str">
        <f t="shared" si="41"/>
        <v>Corneal endothelial cell loss</v>
      </c>
    </row>
    <row r="775" spans="1:5">
      <c r="A775" t="str">
        <f>AnnexE_NewFormatTerms.csv_Final!D780</f>
        <v>E0849</v>
      </c>
      <c r="B775" t="str">
        <f>IF(ISNUMBER(SEARCH(CHAR(10),AnnexE_NewFormatTerms.csv_Final!F780,1)), LEFT(AnnexE_NewFormatTerms.csv_Final!F780, SEARCH(CHAR(10),AnnexE_NewFormatTerms.csv_Final!F780,1)-1), IF(ISBLANK(AnnexE_NewFormatTerms.csv_Final!F780), "", AnnexE_NewFormatTerms.csv_Final!F780))</f>
        <v>MedDRA:10036346:Posterior capsule opacification</v>
      </c>
      <c r="C775" t="str">
        <f t="shared" si="39"/>
        <v>10036346:Posterior capsule opacification</v>
      </c>
      <c r="D775" t="str">
        <f t="shared" si="40"/>
        <v>10036346</v>
      </c>
      <c r="E775" t="str">
        <f t="shared" si="41"/>
        <v>Posterior capsule opacification</v>
      </c>
    </row>
    <row r="776" spans="1:5">
      <c r="A776" t="str">
        <f>AnnexE_NewFormatTerms.csv_Final!D781</f>
        <v>E1108</v>
      </c>
      <c r="B776" t="str">
        <f>IF(ISNUMBER(SEARCH(CHAR(10),AnnexE_NewFormatTerms.csv_Final!F781,1)), LEFT(AnnexE_NewFormatTerms.csv_Final!F781, SEARCH(CHAR(10),AnnexE_NewFormatTerms.csv_Final!F781,1)-1), IF(ISBLANK(AnnexE_NewFormatTerms.csv_Final!F781), "", AnnexE_NewFormatTerms.csv_Final!F781))</f>
        <v>MedDRA:10057586:Post procedural bile leak</v>
      </c>
      <c r="C776" t="str">
        <f t="shared" si="39"/>
        <v>10057586:Post procedural bile leak</v>
      </c>
      <c r="D776" t="str">
        <f t="shared" si="40"/>
        <v>10057586</v>
      </c>
      <c r="E776" t="str">
        <f t="shared" si="41"/>
        <v>Post procedural bile leak</v>
      </c>
    </row>
    <row r="777" spans="1:5">
      <c r="A777" t="str">
        <f>AnnexE_NewFormatTerms.csv_Final!D782</f>
        <v>E1109</v>
      </c>
      <c r="B777" t="str">
        <f>IF(ISNUMBER(SEARCH(CHAR(10),AnnexE_NewFormatTerms.csv_Final!F782,1)), LEFT(AnnexE_NewFormatTerms.csv_Final!F782, SEARCH(CHAR(10),AnnexE_NewFormatTerms.csv_Final!F782,1)-1), IF(ISBLANK(AnnexE_NewFormatTerms.csv_Final!F782), "", AnnexE_NewFormatTerms.csv_Final!F782))</f>
        <v>MedDRA:10008604:Cholangitis</v>
      </c>
      <c r="C777" t="str">
        <f t="shared" si="39"/>
        <v>10008604:Cholangitis</v>
      </c>
      <c r="D777" t="str">
        <f t="shared" si="40"/>
        <v>10008604</v>
      </c>
      <c r="E777" t="str">
        <f t="shared" si="41"/>
        <v>Cholangitis</v>
      </c>
    </row>
    <row r="778" spans="1:5">
      <c r="A778" t="str">
        <f>AnnexE_NewFormatTerms.csv_Final!D783</f>
        <v>E22</v>
      </c>
      <c r="B778" t="str">
        <f>IF(ISNUMBER(SEARCH(CHAR(10),AnnexE_NewFormatTerms.csv_Final!F783,1)), LEFT(AnnexE_NewFormatTerms.csv_Final!F783, SEARCH(CHAR(10),AnnexE_NewFormatTerms.csv_Final!F783,1)-1), IF(ISBLANK(AnnexE_NewFormatTerms.csv_Final!F783), "", AnnexE_NewFormatTerms.csv_Final!F783))</f>
        <v/>
      </c>
      <c r="C778" t="str">
        <f t="shared" si="39"/>
        <v>:</v>
      </c>
      <c r="D778" t="str">
        <f t="shared" si="40"/>
        <v/>
      </c>
      <c r="E778" t="str">
        <f t="shared" si="41"/>
        <v/>
      </c>
    </row>
    <row r="779" spans="1:5">
      <c r="A779" t="str">
        <f>AnnexE_NewFormatTerms.csv_Final!D784</f>
        <v>E0507</v>
      </c>
      <c r="B779" t="str">
        <f>IF(ISNUMBER(SEARCH(CHAR(10),AnnexE_NewFormatTerms.csv_Final!F784,1)), LEFT(AnnexE_NewFormatTerms.csv_Final!F784, SEARCH(CHAR(10),AnnexE_NewFormatTerms.csv_Final!F784,1)-1), IF(ISBLANK(AnnexE_NewFormatTerms.csv_Final!F784), "", AnnexE_NewFormatTerms.csv_Final!F784))</f>
        <v>MedDRA:10037328:Pulmonary arterial wedge pressure high</v>
      </c>
      <c r="C779" t="str">
        <f t="shared" si="39"/>
        <v>10037328:Pulmonary arterial wedge pressure high</v>
      </c>
      <c r="D779" t="str">
        <f t="shared" si="40"/>
        <v>10037328</v>
      </c>
      <c r="E779" t="str">
        <f t="shared" si="41"/>
        <v>Pulmonary arterial wedge pressure high</v>
      </c>
    </row>
    <row r="780" spans="1:5">
      <c r="A780" t="str">
        <f>AnnexE_NewFormatTerms.csv_Final!D785</f>
        <v>E0508</v>
      </c>
      <c r="B780" t="str">
        <f>IF(ISNUMBER(SEARCH(CHAR(10),AnnexE_NewFormatTerms.csv_Final!F785,1)), LEFT(AnnexE_NewFormatTerms.csv_Final!F785, SEARCH(CHAR(10),AnnexE_NewFormatTerms.csv_Final!F785,1)-1), IF(ISBLANK(AnnexE_NewFormatTerms.csv_Final!F785), "", AnnexE_NewFormatTerms.csv_Final!F785))</f>
        <v>MedDRA:10037330:Pulmonary arterial wedge pressure low</v>
      </c>
      <c r="C780" t="str">
        <f t="shared" si="39"/>
        <v>10037330:Pulmonary arterial wedge pressure low</v>
      </c>
      <c r="D780" t="str">
        <f t="shared" si="40"/>
        <v>10037330</v>
      </c>
      <c r="E780" t="str">
        <f t="shared" si="41"/>
        <v>Pulmonary arterial wedge pressure low</v>
      </c>
    </row>
    <row r="781" spans="1:5">
      <c r="A781" t="str">
        <f>AnnexE_NewFormatTerms.csv_Final!D786</f>
        <v>E0603</v>
      </c>
      <c r="B781" t="str">
        <f>IF(ISNUMBER(SEARCH(CHAR(10),AnnexE_NewFormatTerms.csv_Final!F786,1)), LEFT(AnnexE_NewFormatTerms.csv_Final!F786, SEARCH(CHAR(10),AnnexE_NewFormatTerms.csv_Final!F786,1)-1), IF(ISBLANK(AnnexE_NewFormatTerms.csv_Final!F786), "", AnnexE_NewFormatTerms.csv_Final!F786))</f>
        <v>MedDRA:10007548:Cardiac enzymes increased</v>
      </c>
      <c r="C781" t="str">
        <f t="shared" si="39"/>
        <v>10007548:Cardiac enzymes increased</v>
      </c>
      <c r="D781" t="str">
        <f t="shared" si="40"/>
        <v>10007548</v>
      </c>
      <c r="E781" t="str">
        <f t="shared" si="41"/>
        <v>Cardiac enzymes increased</v>
      </c>
    </row>
    <row r="782" spans="1:5">
      <c r="A782" t="str">
        <f>AnnexE_NewFormatTerms.csv_Final!D787</f>
        <v>E0713</v>
      </c>
      <c r="B782" t="str">
        <f>IF(ISNUMBER(SEARCH(CHAR(10),AnnexE_NewFormatTerms.csv_Final!F787,1)), LEFT(AnnexE_NewFormatTerms.csv_Final!F787, SEARCH(CHAR(10),AnnexE_NewFormatTerms.csv_Final!F787,1)-1), IF(ISBLANK(AnnexE_NewFormatTerms.csv_Final!F787), "", AnnexE_NewFormatTerms.csv_Final!F787))</f>
        <v>MedDRA:10034195:Peak expiratory flow rate decreased</v>
      </c>
      <c r="C782" t="str">
        <f t="shared" ref="C782:C845" si="42">IF(LEN(B782)=0,":", SUBSTITUTE(B782,"MedDRA:",""))</f>
        <v>10034195:Peak expiratory flow rate decreased</v>
      </c>
      <c r="D782" t="str">
        <f t="shared" ref="D782:D845" si="43">IF( ISBLANK(C782),"", LEFT( C782, SEARCH( ":",C782 ) -1))</f>
        <v>10034195</v>
      </c>
      <c r="E782" t="str">
        <f t="shared" ref="E782:E845" si="44">MID( SUBSTITUTE(C782,"MedDRA:",""), SEARCH( ":",SUBSTITUTE(C782,"MedDRA:","") ) +1,LEN(SUBSTITUTE(C782,"MedDRA:","") ) )</f>
        <v>Peak expiratory flow rate decreased</v>
      </c>
    </row>
    <row r="783" spans="1:5">
      <c r="A783" t="str">
        <f>AnnexE_NewFormatTerms.csv_Final!D788</f>
        <v>E0714</v>
      </c>
      <c r="B783" t="str">
        <f>IF(ISNUMBER(SEARCH(CHAR(10),AnnexE_NewFormatTerms.csv_Final!F788,1)), LEFT(AnnexE_NewFormatTerms.csv_Final!F788, SEARCH(CHAR(10),AnnexE_NewFormatTerms.csv_Final!F788,1)-1), IF(ISBLANK(AnnexE_NewFormatTerms.csv_Final!F788), "", AnnexE_NewFormatTerms.csv_Final!F788))</f>
        <v>MedDRA:10034196:Peak expiratory flow rate increased</v>
      </c>
      <c r="C783" t="str">
        <f t="shared" si="42"/>
        <v>10034196:Peak expiratory flow rate increased</v>
      </c>
      <c r="D783" t="str">
        <f t="shared" si="43"/>
        <v>10034196</v>
      </c>
      <c r="E783" t="str">
        <f t="shared" si="44"/>
        <v>Peak expiratory flow rate increased</v>
      </c>
    </row>
    <row r="784" spans="1:5">
      <c r="A784" t="str">
        <f>AnnexE_NewFormatTerms.csv_Final!D789</f>
        <v>E0715</v>
      </c>
      <c r="B784" t="str">
        <f>IF(ISNUMBER(SEARCH(CHAR(10),AnnexE_NewFormatTerms.csv_Final!F789,1)), LEFT(AnnexE_NewFormatTerms.csv_Final!F789, SEARCH(CHAR(10),AnnexE_NewFormatTerms.csv_Final!F789,1)-1), IF(ISBLANK(AnnexE_NewFormatTerms.csv_Final!F789), "", AnnexE_NewFormatTerms.csv_Final!F789))</f>
        <v>MedDRA:10038710:Respiratory rate decreased</v>
      </c>
      <c r="C784" t="str">
        <f t="shared" si="42"/>
        <v>10038710:Respiratory rate decreased</v>
      </c>
      <c r="D784" t="str">
        <f t="shared" si="43"/>
        <v>10038710</v>
      </c>
      <c r="E784" t="str">
        <f t="shared" si="44"/>
        <v>Respiratory rate decreased</v>
      </c>
    </row>
    <row r="785" spans="1:5">
      <c r="A785" t="str">
        <f>AnnexE_NewFormatTerms.csv_Final!D790</f>
        <v>E0716</v>
      </c>
      <c r="B785" t="str">
        <f>IF(ISNUMBER(SEARCH(CHAR(10),AnnexE_NewFormatTerms.csv_Final!F790,1)), LEFT(AnnexE_NewFormatTerms.csv_Final!F790, SEARCH(CHAR(10),AnnexE_NewFormatTerms.csv_Final!F790,1)-1), IF(ISBLANK(AnnexE_NewFormatTerms.csv_Final!F790), "", AnnexE_NewFormatTerms.csv_Final!F790))</f>
        <v>MedDRA:10038712:Respiratory rate increased</v>
      </c>
      <c r="C785" t="str">
        <f t="shared" si="42"/>
        <v>10038712:Respiratory rate increased</v>
      </c>
      <c r="D785" t="str">
        <f t="shared" si="43"/>
        <v>10038712</v>
      </c>
      <c r="E785" t="str">
        <f t="shared" si="44"/>
        <v>Respiratory rate increased</v>
      </c>
    </row>
    <row r="786" spans="1:5">
      <c r="A786" t="str">
        <f>AnnexE_NewFormatTerms.csv_Final!D791</f>
        <v>E0719</v>
      </c>
      <c r="B786" t="str">
        <f>IF(ISNUMBER(SEARCH(CHAR(10),AnnexE_NewFormatTerms.csv_Final!F791,1)), LEFT(AnnexE_NewFormatTerms.csv_Final!F791, SEARCH(CHAR(10),AnnexE_NewFormatTerms.csv_Final!F791,1)-1), IF(ISBLANK(AnnexE_NewFormatTerms.csv_Final!F791), "", AnnexE_NewFormatTerms.csv_Final!F791))</f>
        <v>MedDRA:10016987:Forced expiratory volume decreased</v>
      </c>
      <c r="C786" t="str">
        <f t="shared" si="42"/>
        <v>10016987:Forced expiratory volume decreased</v>
      </c>
      <c r="D786" t="str">
        <f t="shared" si="43"/>
        <v>10016987</v>
      </c>
      <c r="E786" t="str">
        <f t="shared" si="44"/>
        <v>Forced expiratory volume decreased</v>
      </c>
    </row>
    <row r="787" spans="1:5">
      <c r="A787" t="str">
        <f>AnnexE_NewFormatTerms.csv_Final!D792</f>
        <v>E0720</v>
      </c>
      <c r="B787" t="str">
        <f>IF(ISNUMBER(SEARCH(CHAR(10),AnnexE_NewFormatTerms.csv_Final!F792,1)), LEFT(AnnexE_NewFormatTerms.csv_Final!F792, SEARCH(CHAR(10),AnnexE_NewFormatTerms.csv_Final!F792,1)-1), IF(ISBLANK(AnnexE_NewFormatTerms.csv_Final!F792), "", AnnexE_NewFormatTerms.csv_Final!F792))</f>
        <v>MedDRA:10016989:Forced expiratory volume increased</v>
      </c>
      <c r="C787" t="str">
        <f t="shared" si="42"/>
        <v>10016989:Forced expiratory volume increased</v>
      </c>
      <c r="D787" t="str">
        <f t="shared" si="43"/>
        <v>10016989</v>
      </c>
      <c r="E787" t="str">
        <f t="shared" si="44"/>
        <v>Forced expiratory volume increased</v>
      </c>
    </row>
    <row r="788" spans="1:5">
      <c r="A788" t="str">
        <f>AnnexE_NewFormatTerms.csv_Final!D793</f>
        <v>E1205</v>
      </c>
      <c r="B788" t="str">
        <f>IF(ISNUMBER(SEARCH(CHAR(10),AnnexE_NewFormatTerms.csv_Final!F793,1)), LEFT(AnnexE_NewFormatTerms.csv_Final!F793, SEARCH(CHAR(10),AnnexE_NewFormatTerms.csv_Final!F793,1)-1), IF(ISBLANK(AnnexE_NewFormatTerms.csv_Final!F793), "", AnnexE_NewFormatTerms.csv_Final!F793))</f>
        <v>MedDRA:10020639:Hyperglycemia</v>
      </c>
      <c r="C788" t="str">
        <f t="shared" si="42"/>
        <v>10020639:Hyperglycemia</v>
      </c>
      <c r="D788" t="str">
        <f t="shared" si="43"/>
        <v>10020639</v>
      </c>
      <c r="E788" t="str">
        <f t="shared" si="44"/>
        <v>Hyperglycemia</v>
      </c>
    </row>
    <row r="789" spans="1:5">
      <c r="A789" t="str">
        <f>AnnexE_NewFormatTerms.csv_Final!D794</f>
        <v>E120501</v>
      </c>
      <c r="B789" t="str">
        <f>IF(ISNUMBER(SEARCH(CHAR(10),AnnexE_NewFormatTerms.csv_Final!F794,1)), LEFT(AnnexE_NewFormatTerms.csv_Final!F794, SEARCH(CHAR(10),AnnexE_NewFormatTerms.csv_Final!F794,1)-1), IF(ISBLANK(AnnexE_NewFormatTerms.csv_Final!F794), "", AnnexE_NewFormatTerms.csv_Final!F794))</f>
        <v>MedDRA:10012671:Diabetic ketoacidosis</v>
      </c>
      <c r="C789" t="str">
        <f t="shared" si="42"/>
        <v>10012671:Diabetic ketoacidosis</v>
      </c>
      <c r="D789" t="str">
        <f t="shared" si="43"/>
        <v>10012671</v>
      </c>
      <c r="E789" t="str">
        <f t="shared" si="44"/>
        <v>Diabetic ketoacidosis</v>
      </c>
    </row>
    <row r="790" spans="1:5">
      <c r="A790" t="str">
        <f>AnnexE_NewFormatTerms.csv_Final!D795</f>
        <v>E1206</v>
      </c>
      <c r="B790" t="str">
        <f>IF(ISNUMBER(SEARCH(CHAR(10),AnnexE_NewFormatTerms.csv_Final!F795,1)), LEFT(AnnexE_NewFormatTerms.csv_Final!F795, SEARCH(CHAR(10),AnnexE_NewFormatTerms.csv_Final!F795,1)-1), IF(ISBLANK(AnnexE_NewFormatTerms.csv_Final!F795), "", AnnexE_NewFormatTerms.csv_Final!F795))</f>
        <v>MedDRA:10021005:Hypoglycemia</v>
      </c>
      <c r="C790" t="str">
        <f t="shared" si="42"/>
        <v>10021005:Hypoglycemia</v>
      </c>
      <c r="D790" t="str">
        <f t="shared" si="43"/>
        <v>10021005</v>
      </c>
      <c r="E790" t="str">
        <f t="shared" si="44"/>
        <v>Hypoglycemia</v>
      </c>
    </row>
    <row r="791" spans="1:5">
      <c r="A791" t="str">
        <f>AnnexE_NewFormatTerms.csv_Final!D796</f>
        <v>E1209</v>
      </c>
      <c r="B791" t="str">
        <f>IF(ISNUMBER(SEARCH(CHAR(10),AnnexE_NewFormatTerms.csv_Final!F796,1)), LEFT(AnnexE_NewFormatTerms.csv_Final!F796, SEARCH(CHAR(10),AnnexE_NewFormatTerms.csv_Final!F796,1)-1), IF(ISBLANK(AnnexE_NewFormatTerms.csv_Final!F796), "", AnnexE_NewFormatTerms.csv_Final!F796))</f>
        <v>MedDRA:10020381:Hormonal imbalance</v>
      </c>
      <c r="C791" t="str">
        <f t="shared" si="42"/>
        <v>10020381:Hormonal imbalance</v>
      </c>
      <c r="D791" t="str">
        <f t="shared" si="43"/>
        <v>10020381</v>
      </c>
      <c r="E791" t="str">
        <f t="shared" si="44"/>
        <v>Hormonal imbalance</v>
      </c>
    </row>
    <row r="792" spans="1:5">
      <c r="A792" t="str">
        <f>AnnexE_NewFormatTerms.csv_Final!D797</f>
        <v>E1404</v>
      </c>
      <c r="B792" t="str">
        <f>IF(ISNUMBER(SEARCH(CHAR(10),AnnexE_NewFormatTerms.csv_Final!F797,1)), LEFT(AnnexE_NewFormatTerms.csv_Final!F797, SEARCH(CHAR(10),AnnexE_NewFormatTerms.csv_Final!F797,1)-1), IF(ISBLANK(AnnexE_NewFormatTerms.csv_Final!F797), "", AnnexE_NewFormatTerms.csv_Final!F797))</f>
        <v>MedDRA:10008351:Cervix disorder</v>
      </c>
      <c r="C792" t="str">
        <f t="shared" si="42"/>
        <v>10008351:Cervix disorder</v>
      </c>
      <c r="D792" t="str">
        <f t="shared" si="43"/>
        <v>10008351</v>
      </c>
      <c r="E792" t="str">
        <f t="shared" si="44"/>
        <v>Cervix disorder</v>
      </c>
    </row>
    <row r="793" spans="1:5">
      <c r="A793" t="str">
        <f>AnnexE_NewFormatTerms.csv_Final!D798</f>
        <v>E1510</v>
      </c>
      <c r="B793" t="str">
        <f>IF(ISNUMBER(SEARCH(CHAR(10),AnnexE_NewFormatTerms.csv_Final!F798,1)), LEFT(AnnexE_NewFormatTerms.csv_Final!F798, SEARCH(CHAR(10),AnnexE_NewFormatTerms.csv_Final!F798,1)-1), IF(ISBLANK(AnnexE_NewFormatTerms.csv_Final!F798), "", AnnexE_NewFormatTerms.csv_Final!F798))</f>
        <v>MedDRA:10002944:Apgar score low</v>
      </c>
      <c r="C793" t="str">
        <f t="shared" si="42"/>
        <v>10002944:Apgar score low</v>
      </c>
      <c r="D793" t="str">
        <f t="shared" si="43"/>
        <v>10002944</v>
      </c>
      <c r="E793" t="str">
        <f t="shared" si="44"/>
        <v>Apgar score low</v>
      </c>
    </row>
    <row r="794" spans="1:5">
      <c r="A794" t="str">
        <f>AnnexE_NewFormatTerms.csv_Final!D799</f>
        <v>E2201</v>
      </c>
      <c r="B794" t="str">
        <f>IF(ISNUMBER(SEARCH(CHAR(10),AnnexE_NewFormatTerms.csv_Final!F799,1)), LEFT(AnnexE_NewFormatTerms.csv_Final!F799, SEARCH(CHAR(10),AnnexE_NewFormatTerms.csv_Final!F799,1)-1), IF(ISBLANK(AnnexE_NewFormatTerms.csv_Final!F799), "", AnnexE_NewFormatTerms.csv_Final!F799))</f>
        <v>MedDRA:10005539:Blood gases abnormal</v>
      </c>
      <c r="C794" t="str">
        <f t="shared" si="42"/>
        <v>10005539:Blood gases abnormal</v>
      </c>
      <c r="D794" t="str">
        <f t="shared" si="43"/>
        <v>10005539</v>
      </c>
      <c r="E794" t="str">
        <f t="shared" si="44"/>
        <v>Blood gases abnormal</v>
      </c>
    </row>
    <row r="795" spans="1:5">
      <c r="A795" t="str">
        <f>AnnexE_NewFormatTerms.csv_Final!D800</f>
        <v>E2202</v>
      </c>
      <c r="B795" t="str">
        <f>IF(ISNUMBER(SEARCH(CHAR(10),AnnexE_NewFormatTerms.csv_Final!F800,1)), LEFT(AnnexE_NewFormatTerms.csv_Final!F800, SEARCH(CHAR(10),AnnexE_NewFormatTerms.csv_Final!F800,1)-1), IF(ISBLANK(AnnexE_NewFormatTerms.csv_Final!F800), "", AnnexE_NewFormatTerms.csv_Final!F800))</f>
        <v>MedDRA:10033319:Oxygen saturation high</v>
      </c>
      <c r="C795" t="str">
        <f t="shared" si="42"/>
        <v>10033319:Oxygen saturation high</v>
      </c>
      <c r="D795" t="str">
        <f t="shared" si="43"/>
        <v>10033319</v>
      </c>
      <c r="E795" t="str">
        <f t="shared" si="44"/>
        <v>Oxygen saturation high</v>
      </c>
    </row>
    <row r="796" spans="1:5">
      <c r="A796" t="str">
        <f>AnnexE_NewFormatTerms.csv_Final!D801</f>
        <v>E2203</v>
      </c>
      <c r="B796" t="str">
        <f>IF(ISNUMBER(SEARCH(CHAR(10),AnnexE_NewFormatTerms.csv_Final!F801,1)), LEFT(AnnexE_NewFormatTerms.csv_Final!F801, SEARCH(CHAR(10),AnnexE_NewFormatTerms.csv_Final!F801,1)-1), IF(ISBLANK(AnnexE_NewFormatTerms.csv_Final!F801), "", AnnexE_NewFormatTerms.csv_Final!F801))</f>
        <v>MedDRA:10033321:Oxygen saturation low</v>
      </c>
      <c r="C796" t="str">
        <f t="shared" si="42"/>
        <v>10033321:Oxygen saturation low</v>
      </c>
      <c r="D796" t="str">
        <f t="shared" si="43"/>
        <v>10033321</v>
      </c>
      <c r="E796" t="str">
        <f t="shared" si="44"/>
        <v>Oxygen saturation low</v>
      </c>
    </row>
    <row r="797" spans="1:5">
      <c r="A797" t="str">
        <f>AnnexE_NewFormatTerms.csv_Final!D802</f>
        <v>E2204</v>
      </c>
      <c r="B797" t="str">
        <f>IF(ISNUMBER(SEARCH(CHAR(10),AnnexE_NewFormatTerms.csv_Final!F802,1)), LEFT(AnnexE_NewFormatTerms.csv_Final!F802, SEARCH(CHAR(10),AnnexE_NewFormatTerms.csv_Final!F802,1)-1), IF(ISBLANK(AnnexE_NewFormatTerms.csv_Final!F802), "", AnnexE_NewFormatTerms.csv_Final!F802))</f>
        <v>MedDRA:10023654:Lactate dehydrogenase increased</v>
      </c>
      <c r="C797" t="str">
        <f t="shared" si="42"/>
        <v>10023654:Lactate dehydrogenase increased</v>
      </c>
      <c r="D797" t="str">
        <f t="shared" si="43"/>
        <v>10023654</v>
      </c>
      <c r="E797" t="str">
        <f t="shared" si="44"/>
        <v>Lactate dehydrogenase increased</v>
      </c>
    </row>
    <row r="798" spans="1:5">
      <c r="A798" t="str">
        <f>AnnexE_NewFormatTerms.csv_Final!D803</f>
        <v>E2205</v>
      </c>
      <c r="B798" t="str">
        <f>IF(ISNUMBER(SEARCH(CHAR(10),AnnexE_NewFormatTerms.csv_Final!F803,1)), LEFT(AnnexE_NewFormatTerms.csv_Final!F803, SEARCH(CHAR(10),AnnexE_NewFormatTerms.csv_Final!F803,1)-1), IF(ISBLANK(AnnexE_NewFormatTerms.csv_Final!F803), "", AnnexE_NewFormatTerms.csv_Final!F803))</f>
        <v>MedDRA:10003999:Bacteremia</v>
      </c>
      <c r="C798" t="str">
        <f t="shared" si="42"/>
        <v>10003999:Bacteremia</v>
      </c>
      <c r="D798" t="str">
        <f t="shared" si="43"/>
        <v>10003999</v>
      </c>
      <c r="E798" t="str">
        <f t="shared" si="44"/>
        <v>Bacteremia</v>
      </c>
    </row>
    <row r="799" spans="1:5">
      <c r="A799" t="str">
        <f>AnnexE_NewFormatTerms.csv_Final!D804</f>
        <v>E2206</v>
      </c>
      <c r="B799" t="str">
        <f>IF(ISNUMBER(SEARCH(CHAR(10),AnnexE_NewFormatTerms.csv_Final!F804,1)), LEFT(AnnexE_NewFormatTerms.csv_Final!F804, SEARCH(CHAR(10),AnnexE_NewFormatTerms.csv_Final!F804,1)-1), IF(ISBLANK(AnnexE_NewFormatTerms.csv_Final!F804), "", AnnexE_NewFormatTerms.csv_Final!F804))</f>
        <v>MedDRA:10086050:Heavy metal increased</v>
      </c>
      <c r="C799" t="str">
        <f t="shared" si="42"/>
        <v>10086050:Heavy metal increased</v>
      </c>
      <c r="D799" t="str">
        <f t="shared" si="43"/>
        <v>10086050</v>
      </c>
      <c r="E799" t="str">
        <f t="shared" si="44"/>
        <v>Heavy metal increased</v>
      </c>
    </row>
    <row r="800" spans="1:5">
      <c r="A800" t="str">
        <f>AnnexE_NewFormatTerms.csv_Final!D805</f>
        <v>E2207</v>
      </c>
      <c r="B800" t="str">
        <f>IF(ISNUMBER(SEARCH(CHAR(10),AnnexE_NewFormatTerms.csv_Final!F805,1)), LEFT(AnnexE_NewFormatTerms.csv_Final!F805, SEARCH(CHAR(10),AnnexE_NewFormatTerms.csv_Final!F805,1)-1), IF(ISBLANK(AnnexE_NewFormatTerms.csv_Final!F805), "", AnnexE_NewFormatTerms.csv_Final!F805))</f>
        <v/>
      </c>
      <c r="C800" t="str">
        <f t="shared" si="42"/>
        <v>:</v>
      </c>
      <c r="D800" t="str">
        <f t="shared" si="43"/>
        <v/>
      </c>
      <c r="E800" t="str">
        <f t="shared" si="44"/>
        <v/>
      </c>
    </row>
    <row r="801" spans="1:5">
      <c r="A801" t="str">
        <f>AnnexE_NewFormatTerms.csv_Final!D806</f>
        <v>E23</v>
      </c>
      <c r="B801" t="str">
        <f>IF(ISNUMBER(SEARCH(CHAR(10),AnnexE_NewFormatTerms.csv_Final!F806,1)), LEFT(AnnexE_NewFormatTerms.csv_Final!F806, SEARCH(CHAR(10),AnnexE_NewFormatTerms.csv_Final!F806,1)-1), IF(ISBLANK(AnnexE_NewFormatTerms.csv_Final!F806), "", AnnexE_NewFormatTerms.csv_Final!F806))</f>
        <v/>
      </c>
      <c r="C801" t="str">
        <f t="shared" si="42"/>
        <v>:</v>
      </c>
      <c r="D801" t="str">
        <f t="shared" si="43"/>
        <v/>
      </c>
      <c r="E801" t="str">
        <f t="shared" si="44"/>
        <v/>
      </c>
    </row>
    <row r="802" spans="1:5">
      <c r="A802" t="str">
        <f>AnnexE_NewFormatTerms.csv_Final!D807</f>
        <v>E040202</v>
      </c>
      <c r="B802" t="str">
        <f>IF(ISNUMBER(SEARCH(CHAR(10),AnnexE_NewFormatTerms.csv_Final!F807,1)), LEFT(AnnexE_NewFormatTerms.csv_Final!F807, SEARCH(CHAR(10),AnnexE_NewFormatTerms.csv_Final!F807,1)-1), IF(ISBLANK(AnnexE_NewFormatTerms.csv_Final!F807), "", AnnexE_NewFormatTerms.csv_Final!F807))</f>
        <v>MedDRA:10002216:Anaphylactoid reaction</v>
      </c>
      <c r="C802" t="str">
        <f t="shared" si="42"/>
        <v>10002216:Anaphylactoid reaction</v>
      </c>
      <c r="D802" t="str">
        <f t="shared" si="43"/>
        <v>10002216</v>
      </c>
      <c r="E802" t="str">
        <f t="shared" si="44"/>
        <v>Anaphylactoid reaction</v>
      </c>
    </row>
    <row r="803" spans="1:5">
      <c r="A803" t="str">
        <f>AnnexE_NewFormatTerms.csv_Final!D808</f>
        <v>E083802</v>
      </c>
      <c r="B803" t="str">
        <f>IF(ISNUMBER(SEARCH(CHAR(10),AnnexE_NewFormatTerms.csv_Final!F808,1)), LEFT(AnnexE_NewFormatTerms.csv_Final!F808, SEARCH(CHAR(10),AnnexE_NewFormatTerms.csv_Final!F808,1)-1), IF(ISBLANK(AnnexE_NewFormatTerms.csv_Final!F808), "", AnnexE_NewFormatTerms.csv_Final!F808))</f>
        <v>MedDRA:10034936:Phosphenes</v>
      </c>
      <c r="C803" t="str">
        <f t="shared" si="42"/>
        <v>10034936:Phosphenes</v>
      </c>
      <c r="D803" t="str">
        <f t="shared" si="43"/>
        <v>10034936</v>
      </c>
      <c r="E803" t="str">
        <f t="shared" si="44"/>
        <v>Phosphenes</v>
      </c>
    </row>
    <row r="804" spans="1:5">
      <c r="A804" t="str">
        <f>AnnexE_NewFormatTerms.csv_Final!D809</f>
        <v>E1705</v>
      </c>
      <c r="B804" t="str">
        <f>IF(ISNUMBER(SEARCH(CHAR(10),AnnexE_NewFormatTerms.csv_Final!F809,1)), LEFT(AnnexE_NewFormatTerms.csv_Final!F809, SEARCH(CHAR(10),AnnexE_NewFormatTerms.csv_Final!F809,1)-1), IF(ISBLANK(AnnexE_NewFormatTerms.csv_Final!F809), "", AnnexE_NewFormatTerms.csv_Final!F809))</f>
        <v>MedDRA:10006784:Burning sensation</v>
      </c>
      <c r="C804" t="str">
        <f t="shared" si="42"/>
        <v>10006784:Burning sensation</v>
      </c>
      <c r="D804" t="str">
        <f t="shared" si="43"/>
        <v>10006784</v>
      </c>
      <c r="E804" t="str">
        <f t="shared" si="44"/>
        <v>Burning sensation</v>
      </c>
    </row>
    <row r="805" spans="1:5">
      <c r="A805" t="str">
        <f>AnnexE_NewFormatTerms.csv_Final!D810</f>
        <v>E170501</v>
      </c>
      <c r="B805" t="str">
        <f>IF(ISNUMBER(SEARCH(CHAR(10),AnnexE_NewFormatTerms.csv_Final!F810,1)), LEFT(AnnexE_NewFormatTerms.csv_Final!F810, SEARCH(CHAR(10),AnnexE_NewFormatTerms.csv_Final!F810,1)-1), IF(ISBLANK(AnnexE_NewFormatTerms.csv_Final!F810), "", AnnexE_NewFormatTerms.csv_Final!F810))</f>
        <v>MedDRA:10054786:Skin burning sensation</v>
      </c>
      <c r="C805" t="str">
        <f t="shared" si="42"/>
        <v>10054786:Skin burning sensation</v>
      </c>
      <c r="D805" t="str">
        <f t="shared" si="43"/>
        <v>10054786</v>
      </c>
      <c r="E805" t="str">
        <f t="shared" si="44"/>
        <v>Skin burning sensation</v>
      </c>
    </row>
    <row r="806" spans="1:5">
      <c r="A806" t="str">
        <f>AnnexE_NewFormatTerms.csv_Final!D811</f>
        <v>E2301</v>
      </c>
      <c r="B806" t="str">
        <f>IF(ISNUMBER(SEARCH(CHAR(10),AnnexE_NewFormatTerms.csv_Final!F811,1)), LEFT(AnnexE_NewFormatTerms.csv_Final!F811, SEARCH(CHAR(10),AnnexE_NewFormatTerms.csv_Final!F811,1)-1), IF(ISBLANK(AnnexE_NewFormatTerms.csv_Final!F811), "", AnnexE_NewFormatTerms.csv_Final!F811))</f>
        <v>MedDRA:10063488:Body temperature fluctuation</v>
      </c>
      <c r="C806" t="str">
        <f t="shared" si="42"/>
        <v>10063488:Body temperature fluctuation</v>
      </c>
      <c r="D806" t="str">
        <f t="shared" si="43"/>
        <v>10063488</v>
      </c>
      <c r="E806" t="str">
        <f t="shared" si="44"/>
        <v>Body temperature fluctuation</v>
      </c>
    </row>
    <row r="807" spans="1:5">
      <c r="A807" t="str">
        <f>AnnexE_NewFormatTerms.csv_Final!D812</f>
        <v>E230101</v>
      </c>
      <c r="B807" t="str">
        <f>IF(ISNUMBER(SEARCH(CHAR(10),AnnexE_NewFormatTerms.csv_Final!F812,1)), LEFT(AnnexE_NewFormatTerms.csv_Final!F812, SEARCH(CHAR(10),AnnexE_NewFormatTerms.csv_Final!F812,1)-1), IF(ISBLANK(AnnexE_NewFormatTerms.csv_Final!F812), "", AnnexE_NewFormatTerms.csv_Final!F812))</f>
        <v>MedDRA:10016558:Fever</v>
      </c>
      <c r="C807" t="str">
        <f t="shared" si="42"/>
        <v>10016558:Fever</v>
      </c>
      <c r="D807" t="str">
        <f t="shared" si="43"/>
        <v>10016558</v>
      </c>
      <c r="E807" t="str">
        <f t="shared" si="44"/>
        <v>Fever</v>
      </c>
    </row>
    <row r="808" spans="1:5">
      <c r="A808" t="str">
        <f>AnnexE_NewFormatTerms.csv_Final!D813</f>
        <v>E230102</v>
      </c>
      <c r="B808" t="str">
        <f>IF(ISNUMBER(SEARCH(CHAR(10),AnnexE_NewFormatTerms.csv_Final!F813,1)), LEFT(AnnexE_NewFormatTerms.csv_Final!F813, SEARCH(CHAR(10),AnnexE_NewFormatTerms.csv_Final!F813,1)-1), IF(ISBLANK(AnnexE_NewFormatTerms.csv_Final!F813), "", AnnexE_NewFormatTerms.csv_Final!F813))</f>
        <v>MedDRA:10020843:Hyperthermia</v>
      </c>
      <c r="C808" t="str">
        <f t="shared" si="42"/>
        <v>10020843:Hyperthermia</v>
      </c>
      <c r="D808" t="str">
        <f t="shared" si="43"/>
        <v>10020843</v>
      </c>
      <c r="E808" t="str">
        <f t="shared" si="44"/>
        <v>Hyperthermia</v>
      </c>
    </row>
    <row r="809" spans="1:5">
      <c r="A809" t="str">
        <f>AnnexE_NewFormatTerms.csv_Final!D814</f>
        <v>E230103</v>
      </c>
      <c r="B809" t="str">
        <f>IF(ISNUMBER(SEARCH(CHAR(10),AnnexE_NewFormatTerms.csv_Final!F814,1)), LEFT(AnnexE_NewFormatTerms.csv_Final!F814, SEARCH(CHAR(10),AnnexE_NewFormatTerms.csv_Final!F814,1)-1), IF(ISBLANK(AnnexE_NewFormatTerms.csv_Final!F814), "", AnnexE_NewFormatTerms.csv_Final!F814))</f>
        <v>MedDRA:10021113:Hypothermia</v>
      </c>
      <c r="C809" t="str">
        <f t="shared" si="42"/>
        <v>10021113:Hypothermia</v>
      </c>
      <c r="D809" t="str">
        <f t="shared" si="43"/>
        <v>10021113</v>
      </c>
      <c r="E809" t="str">
        <f t="shared" si="44"/>
        <v>Hypothermia</v>
      </c>
    </row>
    <row r="810" spans="1:5">
      <c r="A810" t="str">
        <f>AnnexE_NewFormatTerms.csv_Final!D815</f>
        <v>E2302</v>
      </c>
      <c r="B810" t="str">
        <f>IF(ISNUMBER(SEARCH(CHAR(10),AnnexE_NewFormatTerms.csv_Final!F815,1)), LEFT(AnnexE_NewFormatTerms.csv_Final!F815, SEARCH(CHAR(10),AnnexE_NewFormatTerms.csv_Final!F815,1)-1), IF(ISBLANK(AnnexE_NewFormatTerms.csv_Final!F815), "", AnnexE_NewFormatTerms.csv_Final!F815))</f>
        <v>MedDRA:10047810:Walking difficulty</v>
      </c>
      <c r="C810" t="str">
        <f t="shared" si="42"/>
        <v>10047810:Walking difficulty</v>
      </c>
      <c r="D810" t="str">
        <f t="shared" si="43"/>
        <v>10047810</v>
      </c>
      <c r="E810" t="str">
        <f t="shared" si="44"/>
        <v>Walking difficulty</v>
      </c>
    </row>
    <row r="811" spans="1:5">
      <c r="A811" t="str">
        <f>AnnexE_NewFormatTerms.csv_Final!D816</f>
        <v>E2303</v>
      </c>
      <c r="B811" t="str">
        <f>IF(ISNUMBER(SEARCH(CHAR(10),AnnexE_NewFormatTerms.csv_Final!F816,1)), LEFT(AnnexE_NewFormatTerms.csv_Final!F816, SEARCH(CHAR(10),AnnexE_NewFormatTerms.csv_Final!F816,1)-1), IF(ISBLANK(AnnexE_NewFormatTerms.csv_Final!F816), "", AnnexE_NewFormatTerms.csv_Final!F816))</f>
        <v>MedDRA:10080895:Capsular contracture associated with implant</v>
      </c>
      <c r="C811" t="str">
        <f t="shared" si="42"/>
        <v>10080895:Capsular contracture associated with implant</v>
      </c>
      <c r="D811" t="str">
        <f t="shared" si="43"/>
        <v>10080895</v>
      </c>
      <c r="E811" t="str">
        <f t="shared" si="44"/>
        <v>Capsular contracture associated with implant</v>
      </c>
    </row>
    <row r="812" spans="1:5">
      <c r="A812" t="str">
        <f>AnnexE_NewFormatTerms.csv_Final!D817</f>
        <v>E2304</v>
      </c>
      <c r="B812" t="str">
        <f>IF(ISNUMBER(SEARCH(CHAR(10),AnnexE_NewFormatTerms.csv_Final!F817,1)), LEFT(AnnexE_NewFormatTerms.csv_Final!F817, SEARCH(CHAR(10),AnnexE_NewFormatTerms.csv_Final!F817,1)-1), IF(ISBLANK(AnnexE_NewFormatTerms.csv_Final!F817), "", AnnexE_NewFormatTerms.csv_Final!F817))</f>
        <v>MedDRA:10008531:Chills</v>
      </c>
      <c r="C812" t="str">
        <f t="shared" si="42"/>
        <v>10008531:Chills</v>
      </c>
      <c r="D812" t="str">
        <f t="shared" si="43"/>
        <v>10008531</v>
      </c>
      <c r="E812" t="str">
        <f t="shared" si="44"/>
        <v>Chills</v>
      </c>
    </row>
    <row r="813" spans="1:5">
      <c r="A813" t="str">
        <f>AnnexE_NewFormatTerms.csv_Final!D818</f>
        <v>E2305</v>
      </c>
      <c r="B813" t="str">
        <f>IF(ISNUMBER(SEARCH(CHAR(10),AnnexE_NewFormatTerms.csv_Final!F818,1)), LEFT(AnnexE_NewFormatTerms.csv_Final!F818, SEARCH(CHAR(10),AnnexE_NewFormatTerms.csv_Final!F818,1)-1), IF(ISBLANK(AnnexE_NewFormatTerms.csv_Final!F818), "", AnnexE_NewFormatTerms.csv_Final!F818))</f>
        <v>MedDRA:10011703:Cyanosis</v>
      </c>
      <c r="C813" t="str">
        <f t="shared" si="42"/>
        <v>10011703:Cyanosis</v>
      </c>
      <c r="D813" t="str">
        <f t="shared" si="43"/>
        <v>10011703</v>
      </c>
      <c r="E813" t="str">
        <f t="shared" si="44"/>
        <v>Cyanosis</v>
      </c>
    </row>
    <row r="814" spans="1:5">
      <c r="A814" t="str">
        <f>AnnexE_NewFormatTerms.csv_Final!D819</f>
        <v>E2306</v>
      </c>
      <c r="B814" t="str">
        <f>IF(ISNUMBER(SEARCH(CHAR(10),AnnexE_NewFormatTerms.csv_Final!F819,1)), LEFT(AnnexE_NewFormatTerms.csv_Final!F819, SEARCH(CHAR(10),AnnexE_NewFormatTerms.csv_Final!F819,1)-1), IF(ISBLANK(AnnexE_NewFormatTerms.csv_Final!F819), "", AnnexE_NewFormatTerms.csv_Final!F819))</f>
        <v>MedDRA:10061428:Decreased appetite</v>
      </c>
      <c r="C814" t="str">
        <f t="shared" si="42"/>
        <v>10061428:Decreased appetite</v>
      </c>
      <c r="D814" t="str">
        <f t="shared" si="43"/>
        <v>10061428</v>
      </c>
      <c r="E814" t="str">
        <f t="shared" si="44"/>
        <v>Decreased appetite</v>
      </c>
    </row>
    <row r="815" spans="1:5">
      <c r="A815" t="str">
        <f>AnnexE_NewFormatTerms.csv_Final!D820</f>
        <v>E2307</v>
      </c>
      <c r="B815" t="str">
        <f>IF(ISNUMBER(SEARCH(CHAR(10),AnnexE_NewFormatTerms.csv_Final!F820,1)), LEFT(AnnexE_NewFormatTerms.csv_Final!F820, SEARCH(CHAR(10),AnnexE_NewFormatTerms.csv_Final!F820,1)-1), IF(ISBLANK(AnnexE_NewFormatTerms.csv_Final!F820), "", AnnexE_NewFormatTerms.csv_Final!F820))</f>
        <v>MedDRA:10021654:Increased appetite</v>
      </c>
      <c r="C815" t="str">
        <f t="shared" si="42"/>
        <v>10021654:Increased appetite</v>
      </c>
      <c r="D815" t="str">
        <f t="shared" si="43"/>
        <v>10021654</v>
      </c>
      <c r="E815" t="str">
        <f t="shared" si="44"/>
        <v>Increased appetite</v>
      </c>
    </row>
    <row r="816" spans="1:5">
      <c r="A816" t="str">
        <f>AnnexE_NewFormatTerms.csv_Final!D821</f>
        <v>E2308</v>
      </c>
      <c r="B816" t="str">
        <f>IF(ISNUMBER(SEARCH(CHAR(10),AnnexE_NewFormatTerms.csv_Final!F821,1)), LEFT(AnnexE_NewFormatTerms.csv_Final!F821, SEARCH(CHAR(10),AnnexE_NewFormatTerms.csv_Final!F821,1)-1), IF(ISBLANK(AnnexE_NewFormatTerms.csv_Final!F821), "", AnnexE_NewFormatTerms.csv_Final!F821))</f>
        <v>MedDRA:10061619:Deformity</v>
      </c>
      <c r="C816" t="str">
        <f t="shared" si="42"/>
        <v>10061619:Deformity</v>
      </c>
      <c r="D816" t="str">
        <f t="shared" si="43"/>
        <v>10061619</v>
      </c>
      <c r="E816" t="str">
        <f t="shared" si="44"/>
        <v>Deformity</v>
      </c>
    </row>
    <row r="817" spans="1:5">
      <c r="A817" t="str">
        <f>AnnexE_NewFormatTerms.csv_Final!D822</f>
        <v>E2309</v>
      </c>
      <c r="B817" t="str">
        <f>IF(ISNUMBER(SEARCH(CHAR(10),AnnexE_NewFormatTerms.csv_Final!F822,1)), LEFT(AnnexE_NewFormatTerms.csv_Final!F822, SEARCH(CHAR(10),AnnexE_NewFormatTerms.csv_Final!F822,1)-1), IF(ISBLANK(AnnexE_NewFormatTerms.csv_Final!F822), "", AnnexE_NewFormatTerms.csv_Final!F822))</f>
        <v>MedDRA:10070692:Device deposit issue</v>
      </c>
      <c r="C817" t="str">
        <f t="shared" si="42"/>
        <v>10070692:Device deposit issue</v>
      </c>
      <c r="D817" t="str">
        <f t="shared" si="43"/>
        <v>10070692</v>
      </c>
      <c r="E817" t="str">
        <f t="shared" si="44"/>
        <v>Device deposit issue</v>
      </c>
    </row>
    <row r="818" spans="1:5">
      <c r="A818" t="str">
        <f>AnnexE_NewFormatTerms.csv_Final!D823</f>
        <v>E230901</v>
      </c>
      <c r="B818" t="str">
        <f>IF(ISNUMBER(SEARCH(CHAR(10),AnnexE_NewFormatTerms.csv_Final!F823,1)), LEFT(AnnexE_NewFormatTerms.csv_Final!F823, SEARCH(CHAR(10),AnnexE_NewFormatTerms.csv_Final!F823,1)-1), IF(ISBLANK(AnnexE_NewFormatTerms.csv_Final!F823), "", AnnexE_NewFormatTerms.csv_Final!F823))</f>
        <v>MedDRA:10006958:Calcium deposits</v>
      </c>
      <c r="C818" t="str">
        <f t="shared" si="42"/>
        <v>10006958:Calcium deposits</v>
      </c>
      <c r="D818" t="str">
        <f t="shared" si="43"/>
        <v>10006958</v>
      </c>
      <c r="E818" t="str">
        <f t="shared" si="44"/>
        <v>Calcium deposits</v>
      </c>
    </row>
    <row r="819" spans="1:5">
      <c r="A819" t="str">
        <f>AnnexE_NewFormatTerms.csv_Final!D824</f>
        <v>E2310</v>
      </c>
      <c r="B819" t="str">
        <f>IF(ISNUMBER(SEARCH(CHAR(10),AnnexE_NewFormatTerms.csv_Final!F824,1)), LEFT(AnnexE_NewFormatTerms.csv_Final!F824, SEARCH(CHAR(10),AnnexE_NewFormatTerms.csv_Final!F824,1)-1), IF(ISBLANK(AnnexE_NewFormatTerms.csv_Final!F824), "", AnnexE_NewFormatTerms.csv_Final!F824))</f>
        <v>MedDRA:10012703:Diaphoresis</v>
      </c>
      <c r="C819" t="str">
        <f t="shared" si="42"/>
        <v>10012703:Diaphoresis</v>
      </c>
      <c r="D819" t="str">
        <f t="shared" si="43"/>
        <v>10012703</v>
      </c>
      <c r="E819" t="str">
        <f t="shared" si="44"/>
        <v>Diaphoresis</v>
      </c>
    </row>
    <row r="820" spans="1:5">
      <c r="A820" t="str">
        <f>AnnexE_NewFormatTerms.csv_Final!D825</f>
        <v>E2311</v>
      </c>
      <c r="B820" t="str">
        <f>IF(ISNUMBER(SEARCH(CHAR(10),AnnexE_NewFormatTerms.csv_Final!F825,1)), LEFT(AnnexE_NewFormatTerms.csv_Final!F825, SEARCH(CHAR(10),AnnexE_NewFormatTerms.csv_Final!F825,1)-1), IF(ISBLANK(AnnexE_NewFormatTerms.csv_Final!F825), "", AnnexE_NewFormatTerms.csv_Final!F825))</f>
        <v>MedDRA:10013082:Discomfort</v>
      </c>
      <c r="C820" t="str">
        <f t="shared" si="42"/>
        <v>10013082:Discomfort</v>
      </c>
      <c r="D820" t="str">
        <f t="shared" si="43"/>
        <v>10013082</v>
      </c>
      <c r="E820" t="str">
        <f t="shared" si="44"/>
        <v>Discomfort</v>
      </c>
    </row>
    <row r="821" spans="1:5">
      <c r="A821" t="str">
        <f>AnnexE_NewFormatTerms.csv_Final!D826</f>
        <v>E2312</v>
      </c>
      <c r="B821" t="str">
        <f>IF(ISNUMBER(SEARCH(CHAR(10),AnnexE_NewFormatTerms.csv_Final!F826,1)), LEFT(AnnexE_NewFormatTerms.csv_Final!F826, SEARCH(CHAR(10),AnnexE_NewFormatTerms.csv_Final!F826,1)-1), IF(ISBLANK(AnnexE_NewFormatTerms.csv_Final!F826), "", AnnexE_NewFormatTerms.csv_Final!F826))</f>
        <v>MedDRA:10016256:Fatigue</v>
      </c>
      <c r="C821" t="str">
        <f t="shared" si="42"/>
        <v>10016256:Fatigue</v>
      </c>
      <c r="D821" t="str">
        <f t="shared" si="43"/>
        <v>10016256</v>
      </c>
      <c r="E821" t="str">
        <f t="shared" si="44"/>
        <v>Fatigue</v>
      </c>
    </row>
    <row r="822" spans="1:5">
      <c r="A822" t="str">
        <f>AnnexE_NewFormatTerms.csv_Final!D827</f>
        <v>E231201</v>
      </c>
      <c r="B822" t="str">
        <f>IF(ISNUMBER(SEARCH(CHAR(10),AnnexE_NewFormatTerms.csv_Final!F827,1)), LEFT(AnnexE_NewFormatTerms.csv_Final!F827, SEARCH(CHAR(10),AnnexE_NewFormatTerms.csv_Final!F827,1)-1), IF(ISBLANK(AnnexE_NewFormatTerms.csv_Final!F827), "", AnnexE_NewFormatTerms.csv_Final!F827))</f>
        <v>MedDRA:10015667:Exhaustion</v>
      </c>
      <c r="C822" t="str">
        <f t="shared" si="42"/>
        <v>10015667:Exhaustion</v>
      </c>
      <c r="D822" t="str">
        <f t="shared" si="43"/>
        <v>10015667</v>
      </c>
      <c r="E822" t="str">
        <f t="shared" si="44"/>
        <v>Exhaustion</v>
      </c>
    </row>
    <row r="823" spans="1:5">
      <c r="A823" t="str">
        <f>AnnexE_NewFormatTerms.csv_Final!D828</f>
        <v>E2313</v>
      </c>
      <c r="B823" t="str">
        <f>IF(ISNUMBER(SEARCH(CHAR(10),AnnexE_NewFormatTerms.csv_Final!F828,1)), LEFT(AnnexE_NewFormatTerms.csv_Final!F828, SEARCH(CHAR(10),AnnexE_NewFormatTerms.csv_Final!F828,1)-1), IF(ISBLANK(AnnexE_NewFormatTerms.csv_Final!F828), "", AnnexE_NewFormatTerms.csv_Final!F828))</f>
        <v>MedDRA:10016642:Fibrosis</v>
      </c>
      <c r="C823" t="str">
        <f t="shared" si="42"/>
        <v>10016642:Fibrosis</v>
      </c>
      <c r="D823" t="str">
        <f t="shared" si="43"/>
        <v>10016642</v>
      </c>
      <c r="E823" t="str">
        <f t="shared" si="44"/>
        <v>Fibrosis</v>
      </c>
    </row>
    <row r="824" spans="1:5">
      <c r="A824" t="str">
        <f>AnnexE_NewFormatTerms.csv_Final!D829</f>
        <v>E2101</v>
      </c>
      <c r="B824" t="str">
        <f>IF(ISNUMBER(SEARCH(CHAR(10),AnnexE_NewFormatTerms.csv_Final!F829,1)), LEFT(AnnexE_NewFormatTerms.csv_Final!F829, SEARCH(CHAR(10),AnnexE_NewFormatTerms.csv_Final!F829,1)-1), IF(ISBLANK(AnnexE_NewFormatTerms.csv_Final!F829), "", AnnexE_NewFormatTerms.csv_Final!F829))</f>
        <v>MedDRA:10059837:Adhesion</v>
      </c>
      <c r="C824" t="str">
        <f t="shared" si="42"/>
        <v>10059837:Adhesion</v>
      </c>
      <c r="D824" t="str">
        <f t="shared" si="43"/>
        <v>10059837</v>
      </c>
      <c r="E824" t="str">
        <f t="shared" si="44"/>
        <v>Adhesion</v>
      </c>
    </row>
    <row r="825" spans="1:5">
      <c r="A825" t="str">
        <f>AnnexE_NewFormatTerms.csv_Final!D830</f>
        <v>E2314</v>
      </c>
      <c r="B825" t="str">
        <f>IF(ISNUMBER(SEARCH(CHAR(10),AnnexE_NewFormatTerms.csv_Final!F830,1)), LEFT(AnnexE_NewFormatTerms.csv_Final!F830, SEARCH(CHAR(10),AnnexE_NewFormatTerms.csv_Final!F830,1)-1), IF(ISBLANK(AnnexE_NewFormatTerms.csv_Final!F830), "", AnnexE_NewFormatTerms.csv_Final!F830))</f>
        <v>MedDRA:10016717:Fistula</v>
      </c>
      <c r="C825" t="str">
        <f t="shared" si="42"/>
        <v>10016717:Fistula</v>
      </c>
      <c r="D825" t="str">
        <f t="shared" si="43"/>
        <v>10016717</v>
      </c>
      <c r="E825" t="str">
        <f t="shared" si="44"/>
        <v>Fistula</v>
      </c>
    </row>
    <row r="826" spans="1:5">
      <c r="A826" t="str">
        <f>AnnexE_NewFormatTerms.csv_Final!D831</f>
        <v>E2315</v>
      </c>
      <c r="B826" t="str">
        <f>IF(ISNUMBER(SEARCH(CHAR(10),AnnexE_NewFormatTerms.csv_Final!F831,1)), LEFT(AnnexE_NewFormatTerms.csv_Final!F831, SEARCH(CHAR(10),AnnexE_NewFormatTerms.csv_Final!F831,1)-1), IF(ISBLANK(AnnexE_NewFormatTerms.csv_Final!F831), "", AnnexE_NewFormatTerms.csv_Final!F831))</f>
        <v>MedDRA:10080911:Fluid discharge</v>
      </c>
      <c r="C826" t="str">
        <f t="shared" si="42"/>
        <v>10080911:Fluid discharge</v>
      </c>
      <c r="D826" t="str">
        <f t="shared" si="43"/>
        <v>10080911</v>
      </c>
      <c r="E826" t="str">
        <f t="shared" si="44"/>
        <v>Fluid discharge</v>
      </c>
    </row>
    <row r="827" spans="1:5">
      <c r="A827" t="str">
        <f>AnnexE_NewFormatTerms.csv_Final!D832</f>
        <v>E231501</v>
      </c>
      <c r="B827" t="str">
        <f>IF(ISNUMBER(SEARCH(CHAR(10),AnnexE_NewFormatTerms.csv_Final!F832,1)), LEFT(AnnexE_NewFormatTerms.csv_Final!F832, SEARCH(CHAR(10),AnnexE_NewFormatTerms.csv_Final!F832,1)-1), IF(ISBLANK(AnnexE_NewFormatTerms.csv_Final!F832), "", AnnexE_NewFormatTerms.csv_Final!F832))</f>
        <v>MedDRA:10037569:Purulent discharge</v>
      </c>
      <c r="C827" t="str">
        <f t="shared" si="42"/>
        <v>10037569:Purulent discharge</v>
      </c>
      <c r="D827" t="str">
        <f t="shared" si="43"/>
        <v>10037569</v>
      </c>
      <c r="E827" t="str">
        <f t="shared" si="44"/>
        <v>Purulent discharge</v>
      </c>
    </row>
    <row r="828" spans="1:5">
      <c r="A828" t="str">
        <f>AnnexE_NewFormatTerms.csv_Final!D833</f>
        <v>E2316</v>
      </c>
      <c r="B828" t="str">
        <f>IF(ISNUMBER(SEARCH(CHAR(10),AnnexE_NewFormatTerms.csv_Final!F833,1)), LEFT(AnnexE_NewFormatTerms.csv_Final!F833, SEARCH(CHAR(10),AnnexE_NewFormatTerms.csv_Final!F833,1)-1), IF(ISBLANK(AnnexE_NewFormatTerms.csv_Final!F833), "", AnnexE_NewFormatTerms.csv_Final!F833))</f>
        <v>MedDRA:10068159:Foreign body reaction</v>
      </c>
      <c r="C828" t="str">
        <f t="shared" si="42"/>
        <v>10068159:Foreign body reaction</v>
      </c>
      <c r="D828" t="str">
        <f t="shared" si="43"/>
        <v>10068159</v>
      </c>
      <c r="E828" t="str">
        <f t="shared" si="44"/>
        <v>Foreign body reaction</v>
      </c>
    </row>
    <row r="829" spans="1:5">
      <c r="A829" t="str">
        <f>AnnexE_NewFormatTerms.csv_Final!D834</f>
        <v>E2317</v>
      </c>
      <c r="B829" t="str">
        <f>IF(ISNUMBER(SEARCH(CHAR(10),AnnexE_NewFormatTerms.csv_Final!F834,1)), LEFT(AnnexE_NewFormatTerms.csv_Final!F834, SEARCH(CHAR(10),AnnexE_NewFormatTerms.csv_Final!F834,1)-1), IF(ISBLANK(AnnexE_NewFormatTerms.csv_Final!F834), "", AnnexE_NewFormatTerms.csv_Final!F834))</f>
        <v>MedDRA:10018691:Granuloma</v>
      </c>
      <c r="C829" t="str">
        <f t="shared" si="42"/>
        <v>10018691:Granuloma</v>
      </c>
      <c r="D829" t="str">
        <f t="shared" si="43"/>
        <v>10018691</v>
      </c>
      <c r="E829" t="str">
        <f t="shared" si="44"/>
        <v>Granuloma</v>
      </c>
    </row>
    <row r="830" spans="1:5">
      <c r="A830" t="str">
        <f>AnnexE_NewFormatTerms.csv_Final!D835</f>
        <v>E2318</v>
      </c>
      <c r="B830" t="str">
        <f>IF(ISNUMBER(SEARCH(CHAR(10),AnnexE_NewFormatTerms.csv_Final!F835,1)), LEFT(AnnexE_NewFormatTerms.csv_Final!F835, SEARCH(CHAR(10),AnnexE_NewFormatTerms.csv_Final!F835,1)-1), IF(ISBLANK(AnnexE_NewFormatTerms.csv_Final!F835), "", AnnexE_NewFormatTerms.csv_Final!F835))</f>
        <v>MedDRA:10019045:Hair loss</v>
      </c>
      <c r="C830" t="str">
        <f t="shared" si="42"/>
        <v>10019045:Hair loss</v>
      </c>
      <c r="D830" t="str">
        <f t="shared" si="43"/>
        <v>10019045</v>
      </c>
      <c r="E830" t="str">
        <f t="shared" si="44"/>
        <v>Hair loss</v>
      </c>
    </row>
    <row r="831" spans="1:5">
      <c r="A831" t="str">
        <f>AnnexE_NewFormatTerms.csv_Final!D836</f>
        <v>E2319</v>
      </c>
      <c r="B831" t="str">
        <f>IF(ISNUMBER(SEARCH(CHAR(10),AnnexE_NewFormatTerms.csv_Final!F836,1)), LEFT(AnnexE_NewFormatTerms.csv_Final!F836, SEARCH(CHAR(10),AnnexE_NewFormatTerms.csv_Final!F836,1)-1), IF(ISBLANK(AnnexE_NewFormatTerms.csv_Final!F836), "", AnnexE_NewFormatTerms.csv_Final!F836))</f>
        <v>MedDRA:10019909:Hernia</v>
      </c>
      <c r="C831" t="str">
        <f t="shared" si="42"/>
        <v>10019909:Hernia</v>
      </c>
      <c r="D831" t="str">
        <f t="shared" si="43"/>
        <v>10019909</v>
      </c>
      <c r="E831" t="str">
        <f t="shared" si="44"/>
        <v>Hernia</v>
      </c>
    </row>
    <row r="832" spans="1:5">
      <c r="A832" t="str">
        <f>AnnexE_NewFormatTerms.csv_Final!D837</f>
        <v>E2320</v>
      </c>
      <c r="B832" t="str">
        <f>IF(ISNUMBER(SEARCH(CHAR(10),AnnexE_NewFormatTerms.csv_Final!F837,1)), LEFT(AnnexE_NewFormatTerms.csv_Final!F837, SEARCH(CHAR(10),AnnexE_NewFormatTerms.csv_Final!F837,1)-1), IF(ISBLANK(AnnexE_NewFormatTerms.csv_Final!F837), "", AnnexE_NewFormatTerms.csv_Final!F837))</f>
        <v>MedDRA:10020772:Hypertension</v>
      </c>
      <c r="C832" t="str">
        <f t="shared" si="42"/>
        <v>10020772:Hypertension</v>
      </c>
      <c r="D832" t="str">
        <f t="shared" si="43"/>
        <v>10020772</v>
      </c>
      <c r="E832" t="str">
        <f t="shared" si="44"/>
        <v>Hypertension</v>
      </c>
    </row>
    <row r="833" spans="1:5">
      <c r="A833" t="str">
        <f>AnnexE_NewFormatTerms.csv_Final!D838</f>
        <v>E2321</v>
      </c>
      <c r="B833" t="str">
        <f>IF(ISNUMBER(SEARCH(CHAR(10),AnnexE_NewFormatTerms.csv_Final!F838,1)), LEFT(AnnexE_NewFormatTerms.csv_Final!F838, SEARCH(CHAR(10),AnnexE_NewFormatTerms.csv_Final!F838,1)-1), IF(ISBLANK(AnnexE_NewFormatTerms.csv_Final!F838), "", AnnexE_NewFormatTerms.csv_Final!F838))</f>
        <v>MedDRA:10021097:Hypotension</v>
      </c>
      <c r="C833" t="str">
        <f t="shared" si="42"/>
        <v>10021097:Hypotension</v>
      </c>
      <c r="D833" t="str">
        <f t="shared" si="43"/>
        <v>10021097</v>
      </c>
      <c r="E833" t="str">
        <f t="shared" si="44"/>
        <v>Hypotension</v>
      </c>
    </row>
    <row r="834" spans="1:5">
      <c r="A834" t="str">
        <f>AnnexE_NewFormatTerms.csv_Final!D839</f>
        <v>E2322</v>
      </c>
      <c r="B834" t="str">
        <f>IF(ISNUMBER(SEARCH(CHAR(10),AnnexE_NewFormatTerms.csv_Final!F839,1)), LEFT(AnnexE_NewFormatTerms.csv_Final!F839, SEARCH(CHAR(10),AnnexE_NewFormatTerms.csv_Final!F839,1)-1), IF(ISBLANK(AnnexE_NewFormatTerms.csv_Final!F839), "", AnnexE_NewFormatTerms.csv_Final!F839))</f>
        <v>MedDRA:10020619:Hyperemia</v>
      </c>
      <c r="C834" t="str">
        <f t="shared" si="42"/>
        <v>10020619:Hyperemia</v>
      </c>
      <c r="D834" t="str">
        <f t="shared" si="43"/>
        <v>10020619</v>
      </c>
      <c r="E834" t="str">
        <f t="shared" si="44"/>
        <v>Hyperemia</v>
      </c>
    </row>
    <row r="835" spans="1:5">
      <c r="A835" t="str">
        <f>AnnexE_NewFormatTerms.csv_Final!D840</f>
        <v>E2323</v>
      </c>
      <c r="B835" t="str">
        <f>IF(ISNUMBER(SEARCH(CHAR(10),AnnexE_NewFormatTerms.csv_Final!F840,1)), LEFT(AnnexE_NewFormatTerms.csv_Final!F840, SEARCH(CHAR(10),AnnexE_NewFormatTerms.csv_Final!F840,1)-1), IF(ISBLANK(AnnexE_NewFormatTerms.csv_Final!F840), "", AnnexE_NewFormatTerms.csv_Final!F840))</f>
        <v>MedDRA:10020718:Hyperplasia</v>
      </c>
      <c r="C835" t="str">
        <f t="shared" si="42"/>
        <v>10020718:Hyperplasia</v>
      </c>
      <c r="D835" t="str">
        <f t="shared" si="43"/>
        <v>10020718</v>
      </c>
      <c r="E835" t="str">
        <f t="shared" si="44"/>
        <v>Hyperplasia</v>
      </c>
    </row>
    <row r="836" spans="1:5">
      <c r="A836" t="str">
        <f>AnnexE_NewFormatTerms.csv_Final!D841</f>
        <v>E2324</v>
      </c>
      <c r="B836" t="str">
        <f>IF(ISNUMBER(SEARCH(CHAR(10),AnnexE_NewFormatTerms.csv_Final!F841,1)), LEFT(AnnexE_NewFormatTerms.csv_Final!F841, SEARCH(CHAR(10),AnnexE_NewFormatTerms.csv_Final!F841,1)-1), IF(ISBLANK(AnnexE_NewFormatTerms.csv_Final!F841), "", AnnexE_NewFormatTerms.csv_Final!F841))</f>
        <v>MedDRA:10021639:Incontinence</v>
      </c>
      <c r="C836" t="str">
        <f t="shared" si="42"/>
        <v>10021639:Incontinence</v>
      </c>
      <c r="D836" t="str">
        <f t="shared" si="43"/>
        <v>10021639</v>
      </c>
      <c r="E836" t="str">
        <f t="shared" si="44"/>
        <v>Incontinence</v>
      </c>
    </row>
    <row r="837" spans="1:5">
      <c r="A837" t="str">
        <f>AnnexE_NewFormatTerms.csv_Final!D842</f>
        <v>E232401</v>
      </c>
      <c r="B837" t="str">
        <f>IF(ISNUMBER(SEARCH(CHAR(10),AnnexE_NewFormatTerms.csv_Final!F842,1)), LEFT(AnnexE_NewFormatTerms.csv_Final!F842, SEARCH(CHAR(10),AnnexE_NewFormatTerms.csv_Final!F842,1)-1), IF(ISBLANK(AnnexE_NewFormatTerms.csv_Final!F842), "", AnnexE_NewFormatTerms.csv_Final!F842))</f>
        <v>MedDRA:10016296:Fecal incontinence</v>
      </c>
      <c r="C837" t="str">
        <f t="shared" si="42"/>
        <v>10016296:Fecal incontinence</v>
      </c>
      <c r="D837" t="str">
        <f t="shared" si="43"/>
        <v>10016296</v>
      </c>
      <c r="E837" t="str">
        <f t="shared" si="44"/>
        <v>Fecal incontinence</v>
      </c>
    </row>
    <row r="838" spans="1:5">
      <c r="A838" t="str">
        <f>AnnexE_NewFormatTerms.csv_Final!D843</f>
        <v>E232402</v>
      </c>
      <c r="B838" t="str">
        <f>IF(ISNUMBER(SEARCH(CHAR(10),AnnexE_NewFormatTerms.csv_Final!F843,1)), LEFT(AnnexE_NewFormatTerms.csv_Final!F843, SEARCH(CHAR(10),AnnexE_NewFormatTerms.csv_Final!F843,1)-1), IF(ISBLANK(AnnexE_NewFormatTerms.csv_Final!F843), "", AnnexE_NewFormatTerms.csv_Final!F843))</f>
        <v>MedDRA:10046543:Urinary incontinence</v>
      </c>
      <c r="C838" t="str">
        <f t="shared" si="42"/>
        <v>10046543:Urinary incontinence</v>
      </c>
      <c r="D838" t="str">
        <f t="shared" si="43"/>
        <v>10046543</v>
      </c>
      <c r="E838" t="str">
        <f t="shared" si="44"/>
        <v>Urinary incontinence</v>
      </c>
    </row>
    <row r="839" spans="1:5">
      <c r="A839" t="str">
        <f>AnnexE_NewFormatTerms.csv_Final!D844</f>
        <v>E2325</v>
      </c>
      <c r="B839" t="str">
        <f>IF(ISNUMBER(SEARCH(CHAR(10),AnnexE_NewFormatTerms.csv_Final!F844,1)), LEFT(AnnexE_NewFormatTerms.csv_Final!F844, SEARCH(CHAR(10),AnnexE_NewFormatTerms.csv_Final!F844,1)-1), IF(ISBLANK(AnnexE_NewFormatTerms.csv_Final!F844), "", AnnexE_NewFormatTerms.csv_Final!F844))</f>
        <v>MedDRA:10080901:Tissue infiltration</v>
      </c>
      <c r="C839" t="str">
        <f t="shared" si="42"/>
        <v>10080901:Tissue infiltration</v>
      </c>
      <c r="D839" t="str">
        <f t="shared" si="43"/>
        <v>10080901</v>
      </c>
      <c r="E839" t="str">
        <f t="shared" si="44"/>
        <v>Tissue infiltration</v>
      </c>
    </row>
    <row r="840" spans="1:5">
      <c r="A840" t="str">
        <f>AnnexE_NewFormatTerms.csv_Final!D845</f>
        <v>E2326</v>
      </c>
      <c r="B840" t="str">
        <f>IF(ISNUMBER(SEARCH(CHAR(10),AnnexE_NewFormatTerms.csv_Final!F845,1)), LEFT(AnnexE_NewFormatTerms.csv_Final!F845, SEARCH(CHAR(10),AnnexE_NewFormatTerms.csv_Final!F845,1)-1), IF(ISBLANK(AnnexE_NewFormatTerms.csv_Final!F845), "", AnnexE_NewFormatTerms.csv_Final!F845))</f>
        <v>MedDRA:10061218:Inflammation</v>
      </c>
      <c r="C840" t="str">
        <f t="shared" si="42"/>
        <v>10061218:Inflammation</v>
      </c>
      <c r="D840" t="str">
        <f t="shared" si="43"/>
        <v>10061218</v>
      </c>
      <c r="E840" t="str">
        <f t="shared" si="44"/>
        <v>Inflammation</v>
      </c>
    </row>
    <row r="841" spans="1:5">
      <c r="A841" t="str">
        <f>AnnexE_NewFormatTerms.csv_Final!D846</f>
        <v>E2327</v>
      </c>
      <c r="B841" t="str">
        <f>IF(ISNUMBER(SEARCH(CHAR(10),AnnexE_NewFormatTerms.csv_Final!F846,1)), LEFT(AnnexE_NewFormatTerms.csv_Final!F846, SEARCH(CHAR(10),AnnexE_NewFormatTerms.csv_Final!F846,1)-1), IF(ISBLANK(AnnexE_NewFormatTerms.csv_Final!F846), "", AnnexE_NewFormatTerms.csv_Final!F846))</f>
        <v>MedDRA:10028851:Necrosis</v>
      </c>
      <c r="C841" t="str">
        <f t="shared" si="42"/>
        <v>10028851:Necrosis</v>
      </c>
      <c r="D841" t="str">
        <f t="shared" si="43"/>
        <v>10028851</v>
      </c>
      <c r="E841" t="str">
        <f t="shared" si="44"/>
        <v>Necrosis</v>
      </c>
    </row>
    <row r="842" spans="1:5">
      <c r="A842" t="str">
        <f>AnnexE_NewFormatTerms.csv_Final!D847</f>
        <v>E2328</v>
      </c>
      <c r="B842" t="str">
        <f>IF(ISNUMBER(SEARCH(CHAR(10),AnnexE_NewFormatTerms.csv_Final!F847,1)), LEFT(AnnexE_NewFormatTerms.csv_Final!F847, SEARCH(CHAR(10),AnnexE_NewFormatTerms.csv_Final!F847,1)-1), IF(ISBLANK(AnnexE_NewFormatTerms.csv_Final!F847), "", AnnexE_NewFormatTerms.csv_Final!F847))</f>
        <v>MedDRA:10061876:Obstruction</v>
      </c>
      <c r="C842" t="str">
        <f t="shared" si="42"/>
        <v>10061876:Obstruction</v>
      </c>
      <c r="D842" t="str">
        <f t="shared" si="43"/>
        <v>10061876</v>
      </c>
      <c r="E842" t="str">
        <f t="shared" si="44"/>
        <v>Obstruction</v>
      </c>
    </row>
    <row r="843" spans="1:5">
      <c r="A843" t="str">
        <f>AnnexE_NewFormatTerms.csv_Final!D848</f>
        <v>E2329</v>
      </c>
      <c r="B843" t="str">
        <f>IF(ISNUMBER(SEARCH(CHAR(10),AnnexE_NewFormatTerms.csv_Final!F848,1)), LEFT(AnnexE_NewFormatTerms.csv_Final!F848, SEARCH(CHAR(10),AnnexE_NewFormatTerms.csv_Final!F848,1)-1), IF(ISBLANK(AnnexE_NewFormatTerms.csv_Final!F848), "", AnnexE_NewFormatTerms.csv_Final!F848))</f>
        <v>MedDRA:10080904:Dehiscence</v>
      </c>
      <c r="C843" t="str">
        <f t="shared" si="42"/>
        <v>10080904:Dehiscence</v>
      </c>
      <c r="D843" t="str">
        <f t="shared" si="43"/>
        <v>10080904</v>
      </c>
      <c r="E843" t="str">
        <f t="shared" si="44"/>
        <v>Dehiscence</v>
      </c>
    </row>
    <row r="844" spans="1:5">
      <c r="A844" t="str">
        <f>AnnexE_NewFormatTerms.csv_Final!D849</f>
        <v>E2330</v>
      </c>
      <c r="B844" t="str">
        <f>IF(ISNUMBER(SEARCH(CHAR(10),AnnexE_NewFormatTerms.csv_Final!F849,1)), LEFT(AnnexE_NewFormatTerms.csv_Final!F849, SEARCH(CHAR(10),AnnexE_NewFormatTerms.csv_Final!F849,1)-1), IF(ISBLANK(AnnexE_NewFormatTerms.csv_Final!F849), "", AnnexE_NewFormatTerms.csv_Final!F849))</f>
        <v>MedDRA:10033371:Pain</v>
      </c>
      <c r="C844" t="str">
        <f t="shared" si="42"/>
        <v>10033371:Pain</v>
      </c>
      <c r="D844" t="str">
        <f t="shared" si="43"/>
        <v>10033371</v>
      </c>
      <c r="E844" t="str">
        <f t="shared" si="44"/>
        <v>Pain</v>
      </c>
    </row>
    <row r="845" spans="1:5">
      <c r="A845" t="str">
        <f>AnnexE_NewFormatTerms.csv_Final!D850</f>
        <v>E0116</v>
      </c>
      <c r="B845" t="str">
        <f>IF(ISNUMBER(SEARCH(CHAR(10),AnnexE_NewFormatTerms.csv_Final!F850,1)), LEFT(AnnexE_NewFormatTerms.csv_Final!F850, SEARCH(CHAR(10),AnnexE_NewFormatTerms.csv_Final!F850,1)-1), IF(ISBLANK(AnnexE_NewFormatTerms.csv_Final!F850), "", AnnexE_NewFormatTerms.csv_Final!F850))</f>
        <v>MedDRA:10019211:Headache</v>
      </c>
      <c r="C845" t="str">
        <f t="shared" si="42"/>
        <v>10019211:Headache</v>
      </c>
      <c r="D845" t="str">
        <f t="shared" si="43"/>
        <v>10019211</v>
      </c>
      <c r="E845" t="str">
        <f t="shared" si="44"/>
        <v>Headache</v>
      </c>
    </row>
    <row r="846" spans="1:5">
      <c r="A846" t="str">
        <f>AnnexE_NewFormatTerms.csv_Final!D851</f>
        <v>E0820</v>
      </c>
      <c r="B846" t="str">
        <f>IF(ISNUMBER(SEARCH(CHAR(10),AnnexE_NewFormatTerms.csv_Final!F851,1)), LEFT(AnnexE_NewFormatTerms.csv_Final!F851, SEARCH(CHAR(10),AnnexE_NewFormatTerms.csv_Final!F851,1)-1), IF(ISBLANK(AnnexE_NewFormatTerms.csv_Final!F851), "", AnnexE_NewFormatTerms.csv_Final!F851))</f>
        <v>MedDRA:10015958:Eye pain</v>
      </c>
      <c r="C846" t="str">
        <f t="shared" ref="C846:C887" si="45">IF(LEN(B846)=0,":", SUBSTITUTE(B846,"MedDRA:",""))</f>
        <v>10015958:Eye pain</v>
      </c>
      <c r="D846" t="str">
        <f t="shared" ref="D846:D887" si="46">IF( ISBLANK(C846),"", LEFT( C846, SEARCH( ":",C846 ) -1))</f>
        <v>10015958</v>
      </c>
      <c r="E846" t="str">
        <f t="shared" ref="E846:E887" si="47">MID( SUBSTITUTE(C846,"MedDRA:",""), SEARCH( ":",SUBSTITUTE(C846,"MedDRA:","") ) +1,LEN(SUBSTITUTE(C846,"MedDRA:","") ) )</f>
        <v>Eye pain</v>
      </c>
    </row>
    <row r="847" spans="1:5">
      <c r="A847" t="str">
        <f>AnnexE_NewFormatTerms.csv_Final!D852</f>
        <v>E0907</v>
      </c>
      <c r="B847" t="str">
        <f>IF(ISNUMBER(SEARCH(CHAR(10),AnnexE_NewFormatTerms.csv_Final!F852,1)), LEFT(AnnexE_NewFormatTerms.csv_Final!F852, SEARCH(CHAR(10),AnnexE_NewFormatTerms.csv_Final!F852,1)-1), IF(ISBLANK(AnnexE_NewFormatTerms.csv_Final!F852), "", AnnexE_NewFormatTerms.csv_Final!F852))</f>
        <v>MedDRA:10014020:Ear pain</v>
      </c>
      <c r="C847" t="str">
        <f t="shared" si="45"/>
        <v>10014020:Ear pain</v>
      </c>
      <c r="D847" t="str">
        <f t="shared" si="46"/>
        <v>10014020</v>
      </c>
      <c r="E847" t="str">
        <f t="shared" si="47"/>
        <v>Ear pain</v>
      </c>
    </row>
    <row r="848" spans="1:5">
      <c r="A848" t="str">
        <f>AnnexE_NewFormatTerms.csv_Final!D853</f>
        <v>E1002</v>
      </c>
      <c r="B848" t="str">
        <f>IF(ISNUMBER(SEARCH(CHAR(10),AnnexE_NewFormatTerms.csv_Final!F853,1)), LEFT(AnnexE_NewFormatTerms.csv_Final!F853, SEARCH(CHAR(10),AnnexE_NewFormatTerms.csv_Final!F853,1)-1), IF(ISBLANK(AnnexE_NewFormatTerms.csv_Final!F853), "", AnnexE_NewFormatTerms.csv_Final!F853))</f>
        <v>MedDRA:10000081:Abdominal pain</v>
      </c>
      <c r="C848" t="str">
        <f t="shared" si="45"/>
        <v>10000081:Abdominal pain</v>
      </c>
      <c r="D848" t="str">
        <f t="shared" si="46"/>
        <v>10000081</v>
      </c>
      <c r="E848" t="str">
        <f t="shared" si="47"/>
        <v>Abdominal pain</v>
      </c>
    </row>
    <row r="849" spans="1:5">
      <c r="A849" t="str">
        <f>AnnexE_NewFormatTerms.csv_Final!D854</f>
        <v>E1622</v>
      </c>
      <c r="B849" t="str">
        <f>IF(ISNUMBER(SEARCH(CHAR(10),AnnexE_NewFormatTerms.csv_Final!F854,1)), LEFT(AnnexE_NewFormatTerms.csv_Final!F854, SEARCH(CHAR(10),AnnexE_NewFormatTerms.csv_Final!F854,1)-1), IF(ISBLANK(AnnexE_NewFormatTerms.csv_Final!F854), "", AnnexE_NewFormatTerms.csv_Final!F854))</f>
        <v>MedDRA:10028411:Myalgia</v>
      </c>
      <c r="C849" t="str">
        <f t="shared" si="45"/>
        <v>10028411:Myalgia</v>
      </c>
      <c r="D849" t="str">
        <f t="shared" si="46"/>
        <v>10028411</v>
      </c>
      <c r="E849" t="str">
        <f t="shared" si="47"/>
        <v>Myalgia</v>
      </c>
    </row>
    <row r="850" spans="1:5">
      <c r="A850" t="str">
        <f>AnnexE_NewFormatTerms.csv_Final!D855</f>
        <v>E1623</v>
      </c>
      <c r="B850" t="str">
        <f>IF(ISNUMBER(SEARCH(CHAR(10),AnnexE_NewFormatTerms.csv_Final!F855,1)), LEFT(AnnexE_NewFormatTerms.csv_Final!F855, SEARCH(CHAR(10),AnnexE_NewFormatTerms.csv_Final!F855,1)-1), IF(ISBLANK(AnnexE_NewFormatTerms.csv_Final!F855), "", AnnexE_NewFormatTerms.csv_Final!F855))</f>
        <v>MedDRA:10028836:Neck pain</v>
      </c>
      <c r="C850" t="str">
        <f t="shared" si="45"/>
        <v>10028836:Neck pain</v>
      </c>
      <c r="D850" t="str">
        <f t="shared" si="46"/>
        <v>10028836</v>
      </c>
      <c r="E850" t="str">
        <f t="shared" si="47"/>
        <v>Neck pain</v>
      </c>
    </row>
    <row r="851" spans="1:5">
      <c r="A851" t="str">
        <f>AnnexE_NewFormatTerms.csv_Final!D856</f>
        <v>E2106</v>
      </c>
      <c r="B851" t="str">
        <f>IF(ISNUMBER(SEARCH(CHAR(10),AnnexE_NewFormatTerms.csv_Final!F856,1)), LEFT(AnnexE_NewFormatTerms.csv_Final!F856, SEARCH(CHAR(10),AnnexE_NewFormatTerms.csv_Final!F856,1)-1), IF(ISBLANK(AnnexE_NewFormatTerms.csv_Final!F856), "", AnnexE_NewFormatTerms.csv_Final!F856))</f>
        <v>MedDRA:10059057:Medical device pain</v>
      </c>
      <c r="C851" t="str">
        <f t="shared" si="45"/>
        <v>10059057:Medical device pain</v>
      </c>
      <c r="D851" t="str">
        <f t="shared" si="46"/>
        <v>10059057</v>
      </c>
      <c r="E851" t="str">
        <f t="shared" si="47"/>
        <v>Medical device pain</v>
      </c>
    </row>
    <row r="852" spans="1:5">
      <c r="A852" t="str">
        <f>AnnexE_NewFormatTerms.csv_Final!D857</f>
        <v>E2109</v>
      </c>
      <c r="B852" t="str">
        <f>IF(ISNUMBER(SEARCH(CHAR(10),AnnexE_NewFormatTerms.csv_Final!F857,1)), LEFT(AnnexE_NewFormatTerms.csv_Final!F857, SEARCH(CHAR(10),AnnexE_NewFormatTerms.csv_Final!F857,1)-1), IF(ISBLANK(AnnexE_NewFormatTerms.csv_Final!F857), "", AnnexE_NewFormatTerms.csv_Final!F857))</f>
        <v>MedDRA:10063782:Implant site pain</v>
      </c>
      <c r="C852" t="str">
        <f t="shared" si="45"/>
        <v>10063782:Implant site pain</v>
      </c>
      <c r="D852" t="str">
        <f t="shared" si="46"/>
        <v>10063782</v>
      </c>
      <c r="E852" t="str">
        <f t="shared" si="47"/>
        <v>Implant site pain</v>
      </c>
    </row>
    <row r="853" spans="1:5">
      <c r="A853" t="str">
        <f>AnnexE_NewFormatTerms.csv_Final!D858</f>
        <v>E2110</v>
      </c>
      <c r="B853" t="str">
        <f>IF(ISNUMBER(SEARCH(CHAR(10),AnnexE_NewFormatTerms.csv_Final!F858,1)), LEFT(AnnexE_NewFormatTerms.csv_Final!F858, SEARCH(CHAR(10),AnnexE_NewFormatTerms.csv_Final!F858,1)-1), IF(ISBLANK(AnnexE_NewFormatTerms.csv_Final!F858), "", AnnexE_NewFormatTerms.csv_Final!F858))</f>
        <v>MedDRA:10079788:Inadequate pain relief</v>
      </c>
      <c r="C853" t="str">
        <f t="shared" si="45"/>
        <v>10079788:Inadequate pain relief</v>
      </c>
      <c r="D853" t="str">
        <f t="shared" si="46"/>
        <v>10079788</v>
      </c>
      <c r="E853" t="str">
        <f t="shared" si="47"/>
        <v>Inadequate pain relief</v>
      </c>
    </row>
    <row r="854" spans="1:5">
      <c r="A854" t="str">
        <f>AnnexE_NewFormatTerms.csv_Final!D859</f>
        <v>E2112</v>
      </c>
      <c r="B854" t="str">
        <f>IF(ISNUMBER(SEARCH(CHAR(10),AnnexE_NewFormatTerms.csv_Final!F859,1)), LEFT(AnnexE_NewFormatTerms.csv_Final!F859, SEARCH(CHAR(10),AnnexE_NewFormatTerms.csv_Final!F859,1)-1), IF(ISBLANK(AnnexE_NewFormatTerms.csv_Final!F859), "", AnnexE_NewFormatTerms.csv_Final!F859))</f>
        <v>MedDRA:10064882:Procedural pain</v>
      </c>
      <c r="C854" t="str">
        <f t="shared" si="45"/>
        <v>10064882:Procedural pain</v>
      </c>
      <c r="D854" t="str">
        <f t="shared" si="46"/>
        <v>10064882</v>
      </c>
      <c r="E854" t="str">
        <f t="shared" si="47"/>
        <v>Procedural pain</v>
      </c>
    </row>
    <row r="855" spans="1:5">
      <c r="A855" t="str">
        <f>AnnexE_NewFormatTerms.csv_Final!D860</f>
        <v>E233001</v>
      </c>
      <c r="B855" t="str">
        <f>IF(ISNUMBER(SEARCH(CHAR(10),AnnexE_NewFormatTerms.csv_Final!F860,1)), LEFT(AnnexE_NewFormatTerms.csv_Final!F860, SEARCH(CHAR(10),AnnexE_NewFormatTerms.csv_Final!F860,1)-1), IF(ISBLANK(AnnexE_NewFormatTerms.csv_Final!F860), "", AnnexE_NewFormatTerms.csv_Final!F860))</f>
        <v>MedDRA:10008479:Chest pain</v>
      </c>
      <c r="C855" t="str">
        <f t="shared" si="45"/>
        <v>10008479:Chest pain</v>
      </c>
      <c r="D855" t="str">
        <f t="shared" si="46"/>
        <v>10008479</v>
      </c>
      <c r="E855" t="str">
        <f t="shared" si="47"/>
        <v>Chest pain</v>
      </c>
    </row>
    <row r="856" spans="1:5">
      <c r="A856" t="str">
        <f>AnnexE_NewFormatTerms.csv_Final!D861</f>
        <v>E2331</v>
      </c>
      <c r="B856" t="str">
        <f>IF(ISNUMBER(SEARCH(CHAR(10),AnnexE_NewFormatTerms.csv_Final!F861,1)), LEFT(AnnexE_NewFormatTerms.csv_Final!F861, SEARCH(CHAR(10),AnnexE_NewFormatTerms.csv_Final!F861,1)-1), IF(ISBLANK(AnnexE_NewFormatTerms.csv_Final!F861), "", AnnexE_NewFormatTerms.csv_Final!F861))</f>
        <v>MedDRA:10033546:Pallor</v>
      </c>
      <c r="C856" t="str">
        <f t="shared" si="45"/>
        <v>10033546:Pallor</v>
      </c>
      <c r="D856" t="str">
        <f t="shared" si="46"/>
        <v>10033546</v>
      </c>
      <c r="E856" t="str">
        <f t="shared" si="47"/>
        <v>Pallor</v>
      </c>
    </row>
    <row r="857" spans="1:5">
      <c r="A857" t="str">
        <f>AnnexE_NewFormatTerms.csv_Final!D862</f>
        <v>E2332</v>
      </c>
      <c r="B857" t="str">
        <f>IF(ISNUMBER(SEARCH(CHAR(10),AnnexE_NewFormatTerms.csv_Final!F862,1)), LEFT(AnnexE_NewFormatTerms.csv_Final!F862, SEARCH(CHAR(10),AnnexE_NewFormatTerms.csv_Final!F862,1)-1), IF(ISBLANK(AnnexE_NewFormatTerms.csv_Final!F862), "", AnnexE_NewFormatTerms.csv_Final!F862))</f>
        <v/>
      </c>
      <c r="C857" t="str">
        <f t="shared" si="45"/>
        <v>:</v>
      </c>
      <c r="D857" t="str">
        <f t="shared" si="46"/>
        <v/>
      </c>
      <c r="E857" t="str">
        <f t="shared" si="47"/>
        <v/>
      </c>
    </row>
    <row r="858" spans="1:5">
      <c r="A858" t="str">
        <f>AnnexE_NewFormatTerms.csv_Final!D863</f>
        <v>E2333</v>
      </c>
      <c r="B858" t="str">
        <f>IF(ISNUMBER(SEARCH(CHAR(10),AnnexE_NewFormatTerms.csv_Final!F863,1)), LEFT(AnnexE_NewFormatTerms.csv_Final!F863, SEARCH(CHAR(10),AnnexE_NewFormatTerms.csv_Final!F863,1)-1), IF(ISBLANK(AnnexE_NewFormatTerms.csv_Final!F863), "", AnnexE_NewFormatTerms.csv_Final!F863))</f>
        <v>MedDRA:10076708:Prolapse</v>
      </c>
      <c r="C858" t="str">
        <f t="shared" si="45"/>
        <v>10076708:Prolapse</v>
      </c>
      <c r="D858" t="str">
        <f t="shared" si="46"/>
        <v>10076708</v>
      </c>
      <c r="E858" t="str">
        <f t="shared" si="47"/>
        <v>Prolapse</v>
      </c>
    </row>
    <row r="859" spans="1:5">
      <c r="A859" t="str">
        <f>AnnexE_NewFormatTerms.csv_Final!D864</f>
        <v>E2334</v>
      </c>
      <c r="B859" t="str">
        <f>IF(ISNUMBER(SEARCH(CHAR(10),AnnexE_NewFormatTerms.csv_Final!F864,1)), LEFT(AnnexE_NewFormatTerms.csv_Final!F864, SEARCH(CHAR(10),AnnexE_NewFormatTerms.csv_Final!F864,1)-1), IF(ISBLANK(AnnexE_NewFormatTerms.csv_Final!F864), "", AnnexE_NewFormatTerms.csv_Final!F864))</f>
        <v>MedDRA:10037272:Ptosis</v>
      </c>
      <c r="C859" t="str">
        <f t="shared" si="45"/>
        <v>10037272:Ptosis</v>
      </c>
      <c r="D859" t="str">
        <f t="shared" si="46"/>
        <v>10037272</v>
      </c>
      <c r="E859" t="str">
        <f t="shared" si="47"/>
        <v>Ptosis</v>
      </c>
    </row>
    <row r="860" spans="1:5">
      <c r="A860" t="str">
        <f>AnnexE_NewFormatTerms.csv_Final!D865</f>
        <v>E2335</v>
      </c>
      <c r="B860" t="str">
        <f>IF(ISNUMBER(SEARCH(CHAR(10),AnnexE_NewFormatTerms.csv_Final!F865,1)), LEFT(AnnexE_NewFormatTerms.csv_Final!F865, SEARCH(CHAR(10),AnnexE_NewFormatTerms.csv_Final!F865,1)-1), IF(ISBLANK(AnnexE_NewFormatTerms.csv_Final!F865), "", AnnexE_NewFormatTerms.csv_Final!F865))</f>
        <v>MedDRA:10067484:Adverse reaction</v>
      </c>
      <c r="C860" t="str">
        <f t="shared" si="45"/>
        <v>10067484:Adverse reaction</v>
      </c>
      <c r="D860" t="str">
        <f t="shared" si="46"/>
        <v>10067484</v>
      </c>
      <c r="E860" t="str">
        <f t="shared" si="47"/>
        <v>Adverse reaction</v>
      </c>
    </row>
    <row r="861" spans="1:5">
      <c r="A861" t="str">
        <f>AnnexE_NewFormatTerms.csv_Final!D866</f>
        <v>E2336</v>
      </c>
      <c r="B861" t="str">
        <f>IF(ISNUMBER(SEARCH(CHAR(10),AnnexE_NewFormatTerms.csv_Final!F866,1)), LEFT(AnnexE_NewFormatTerms.csv_Final!F866, SEARCH(CHAR(10),AnnexE_NewFormatTerms.csv_Final!F866,1)-1), IF(ISBLANK(AnnexE_NewFormatTerms.csv_Final!F866), "", AnnexE_NewFormatTerms.csv_Final!F866))</f>
        <v>MedDRA:10040560:Shock</v>
      </c>
      <c r="C861" t="str">
        <f t="shared" si="45"/>
        <v>10040560:Shock</v>
      </c>
      <c r="D861" t="str">
        <f t="shared" si="46"/>
        <v>10040560</v>
      </c>
      <c r="E861" t="str">
        <f t="shared" si="47"/>
        <v>Shock</v>
      </c>
    </row>
    <row r="862" spans="1:5">
      <c r="A862" t="str">
        <f>AnnexE_NewFormatTerms.csv_Final!D867</f>
        <v>E040201</v>
      </c>
      <c r="B862" t="str">
        <f>IF(ISNUMBER(SEARCH(CHAR(10),AnnexE_NewFormatTerms.csv_Final!F867,1)), LEFT(AnnexE_NewFormatTerms.csv_Final!F867, SEARCH(CHAR(10),AnnexE_NewFormatTerms.csv_Final!F867,1)-1), IF(ISBLANK(AnnexE_NewFormatTerms.csv_Final!F867), "", AnnexE_NewFormatTerms.csv_Final!F867))</f>
        <v>MedDRA:10002199:Anaphylactic shock</v>
      </c>
      <c r="C862" t="str">
        <f t="shared" si="45"/>
        <v>10002199:Anaphylactic shock</v>
      </c>
      <c r="D862" t="str">
        <f t="shared" si="46"/>
        <v>10002199</v>
      </c>
      <c r="E862" t="str">
        <f t="shared" si="47"/>
        <v>Anaphylactic shock</v>
      </c>
    </row>
    <row r="863" spans="1:5">
      <c r="A863" t="str">
        <f>AnnexE_NewFormatTerms.csv_Final!D868</f>
        <v>E233601</v>
      </c>
      <c r="B863" t="str">
        <f>IF(ISNUMBER(SEARCH(CHAR(10),AnnexE_NewFormatTerms.csv_Final!F868,1)), LEFT(AnnexE_NewFormatTerms.csv_Final!F868, SEARCH(CHAR(10),AnnexE_NewFormatTerms.csv_Final!F868,1)-1), IF(ISBLANK(AnnexE_NewFormatTerms.csv_Final!F868), "", AnnexE_NewFormatTerms.csv_Final!F868))</f>
        <v>MedDRA:10007625:Cardiogenic shock</v>
      </c>
      <c r="C863" t="str">
        <f t="shared" si="45"/>
        <v>10007625:Cardiogenic shock</v>
      </c>
      <c r="D863" t="str">
        <f t="shared" si="46"/>
        <v>10007625</v>
      </c>
      <c r="E863" t="str">
        <f t="shared" si="47"/>
        <v>Cardiogenic shock</v>
      </c>
    </row>
    <row r="864" spans="1:5">
      <c r="A864" t="str">
        <f>AnnexE_NewFormatTerms.csv_Final!D869</f>
        <v>E233602</v>
      </c>
      <c r="B864" t="str">
        <f>IF(ISNUMBER(SEARCH(CHAR(10),AnnexE_NewFormatTerms.csv_Final!F869,1)), LEFT(AnnexE_NewFormatTerms.csv_Final!F869, SEARCH(CHAR(10),AnnexE_NewFormatTerms.csv_Final!F869,1)-1), IF(ISBLANK(AnnexE_NewFormatTerms.csv_Final!F869), "", AnnexE_NewFormatTerms.csv_Final!F869))</f>
        <v>MedDRA:10060493:Hypoglycemic shock</v>
      </c>
      <c r="C864" t="str">
        <f t="shared" si="45"/>
        <v>10060493:Hypoglycemic shock</v>
      </c>
      <c r="D864" t="str">
        <f t="shared" si="46"/>
        <v>10060493</v>
      </c>
      <c r="E864" t="str">
        <f t="shared" si="47"/>
        <v>Hypoglycemic shock</v>
      </c>
    </row>
    <row r="865" spans="1:5">
      <c r="A865" t="str">
        <f>AnnexE_NewFormatTerms.csv_Final!D870</f>
        <v>E233603</v>
      </c>
      <c r="B865" t="str">
        <f>IF(ISNUMBER(SEARCH(CHAR(10),AnnexE_NewFormatTerms.csv_Final!F870,1)), LEFT(AnnexE_NewFormatTerms.csv_Final!F870, SEARCH(CHAR(10),AnnexE_NewFormatTerms.csv_Final!F870,1)-1), IF(ISBLANK(AnnexE_NewFormatTerms.csv_Final!F870), "", AnnexE_NewFormatTerms.csv_Final!F870))</f>
        <v>MedDRA:10021140:Hypovolemic shock</v>
      </c>
      <c r="C865" t="str">
        <f t="shared" si="45"/>
        <v>10021140:Hypovolemic shock</v>
      </c>
      <c r="D865" t="str">
        <f t="shared" si="46"/>
        <v>10021140</v>
      </c>
      <c r="E865" t="str">
        <f t="shared" si="47"/>
        <v>Hypovolemic shock</v>
      </c>
    </row>
    <row r="866" spans="1:5">
      <c r="A866" t="str">
        <f>AnnexE_NewFormatTerms.csv_Final!D871</f>
        <v>E233604</v>
      </c>
      <c r="B866" t="str">
        <f>IF(ISNUMBER(SEARCH(CHAR(10),AnnexE_NewFormatTerms.csv_Final!F871,1)), LEFT(AnnexE_NewFormatTerms.csv_Final!F871, SEARCH(CHAR(10),AnnexE_NewFormatTerms.csv_Final!F871,1)-1), IF(ISBLANK(AnnexE_NewFormatTerms.csv_Final!F871), "", AnnexE_NewFormatTerms.csv_Final!F871))</f>
        <v>MedDRA:10058119:Neurogenic shock</v>
      </c>
      <c r="C866" t="str">
        <f t="shared" si="45"/>
        <v>10058119:Neurogenic shock</v>
      </c>
      <c r="D866" t="str">
        <f t="shared" si="46"/>
        <v>10058119</v>
      </c>
      <c r="E866" t="str">
        <f t="shared" si="47"/>
        <v>Neurogenic shock</v>
      </c>
    </row>
    <row r="867" spans="1:5">
      <c r="A867" t="str">
        <f>AnnexE_NewFormatTerms.csv_Final!D872</f>
        <v>E233605</v>
      </c>
      <c r="B867" t="str">
        <f>IF(ISNUMBER(SEARCH(CHAR(10),AnnexE_NewFormatTerms.csv_Final!F872,1)), LEFT(AnnexE_NewFormatTerms.csv_Final!F872, SEARCH(CHAR(10),AnnexE_NewFormatTerms.csv_Final!F872,1)-1), IF(ISBLANK(AnnexE_NewFormatTerms.csv_Final!F872), "", AnnexE_NewFormatTerms.csv_Final!F872))</f>
        <v>MedDRA:10040070:Septic shock</v>
      </c>
      <c r="C867" t="str">
        <f t="shared" si="45"/>
        <v>10040070:Septic shock</v>
      </c>
      <c r="D867" t="str">
        <f t="shared" si="46"/>
        <v>10040070</v>
      </c>
      <c r="E867" t="str">
        <f t="shared" si="47"/>
        <v>Septic shock</v>
      </c>
    </row>
    <row r="868" spans="1:5">
      <c r="A868" t="str">
        <f>AnnexE_NewFormatTerms.csv_Final!D873</f>
        <v>E2337</v>
      </c>
      <c r="B868" t="str">
        <f>IF(ISNUMBER(SEARCH(CHAR(10),AnnexE_NewFormatTerms.csv_Final!F873,1)), LEFT(AnnexE_NewFormatTerms.csv_Final!F873, SEARCH(CHAR(10),AnnexE_NewFormatTerms.csv_Final!F873,1)-1), IF(ISBLANK(AnnexE_NewFormatTerms.csv_Final!F873), "", AnnexE_NewFormatTerms.csv_Final!F873))</f>
        <v>MedDRA:10076711:Stenosis</v>
      </c>
      <c r="C868" t="str">
        <f t="shared" si="45"/>
        <v>10076711:Stenosis</v>
      </c>
      <c r="D868" t="str">
        <f t="shared" si="46"/>
        <v>10076711</v>
      </c>
      <c r="E868" t="str">
        <f t="shared" si="47"/>
        <v>Stenosis</v>
      </c>
    </row>
    <row r="869" spans="1:5">
      <c r="A869" t="str">
        <f>AnnexE_NewFormatTerms.csv_Final!D874</f>
        <v>E233701</v>
      </c>
      <c r="B869" t="str">
        <f>IF(ISNUMBER(SEARCH(CHAR(10),AnnexE_NewFormatTerms.csv_Final!F874,1)), LEFT(AnnexE_NewFormatTerms.csv_Final!F874, SEARCH(CHAR(10),AnnexE_NewFormatTerms.csv_Final!F874,1)-1), IF(ISBLANK(AnnexE_NewFormatTerms.csv_Final!F874), "", AnnexE_NewFormatTerms.csv_Final!F874))</f>
        <v>MedDRA:10082493:Restenosis</v>
      </c>
      <c r="C869" t="str">
        <f t="shared" si="45"/>
        <v>10082493:Restenosis</v>
      </c>
      <c r="D869" t="str">
        <f t="shared" si="46"/>
        <v>10082493</v>
      </c>
      <c r="E869" t="str">
        <f t="shared" si="47"/>
        <v>Restenosis</v>
      </c>
    </row>
    <row r="870" spans="1:5">
      <c r="A870" t="str">
        <f>AnnexE_NewFormatTerms.csv_Final!D875</f>
        <v>E2338</v>
      </c>
      <c r="B870" t="str">
        <f>IF(ISNUMBER(SEARCH(CHAR(10),AnnexE_NewFormatTerms.csv_Final!F875,1)), LEFT(AnnexE_NewFormatTerms.csv_Final!F875, SEARCH(CHAR(10),AnnexE_NewFormatTerms.csv_Final!F875,1)-1), IF(ISBLANK(AnnexE_NewFormatTerms.csv_Final!F875), "", AnnexE_NewFormatTerms.csv_Final!F875))</f>
        <v>MedDRA:10014210:Edema</v>
      </c>
      <c r="C870" t="str">
        <f t="shared" si="45"/>
        <v>10014210:Edema</v>
      </c>
      <c r="D870" t="str">
        <f t="shared" si="46"/>
        <v>10014210</v>
      </c>
      <c r="E870" t="str">
        <f t="shared" si="47"/>
        <v>Edema</v>
      </c>
    </row>
    <row r="871" spans="1:5">
      <c r="A871" t="str">
        <f>AnnexE_NewFormatTerms.csv_Final!D876</f>
        <v>E0103</v>
      </c>
      <c r="B871" t="str">
        <f>IF(ISNUMBER(SEARCH(CHAR(10),AnnexE_NewFormatTerms.csv_Final!F876,1)), LEFT(AnnexE_NewFormatTerms.csv_Final!F876, SEARCH(CHAR(10),AnnexE_NewFormatTerms.csv_Final!F876,1)-1), IF(ISBLANK(AnnexE_NewFormatTerms.csv_Final!F876), "", AnnexE_NewFormatTerms.csv_Final!F876))</f>
        <v>MedDRA:10008107:Cerebral edema</v>
      </c>
      <c r="C871" t="str">
        <f t="shared" si="45"/>
        <v>10008107:Cerebral edema</v>
      </c>
      <c r="D871" t="str">
        <f t="shared" si="46"/>
        <v>10008107</v>
      </c>
      <c r="E871" t="str">
        <f t="shared" si="47"/>
        <v>Cerebral edema</v>
      </c>
    </row>
    <row r="872" spans="1:5">
      <c r="A872" t="str">
        <f>AnnexE_NewFormatTerms.csv_Final!D877</f>
        <v>E0736</v>
      </c>
      <c r="B872" t="str">
        <f>IF(ISNUMBER(SEARCH(CHAR(10),AnnexE_NewFormatTerms.csv_Final!F877,1)), LEFT(AnnexE_NewFormatTerms.csv_Final!F877, SEARCH(CHAR(10),AnnexE_NewFormatTerms.csv_Final!F877,1)-1), IF(ISBLANK(AnnexE_NewFormatTerms.csv_Final!F877), "", AnnexE_NewFormatTerms.csv_Final!F877))</f>
        <v>MedDRA:10037375:Pulmonary edema</v>
      </c>
      <c r="C872" t="str">
        <f t="shared" si="45"/>
        <v>10037375:Pulmonary edema</v>
      </c>
      <c r="D872" t="str">
        <f t="shared" si="46"/>
        <v>10037375</v>
      </c>
      <c r="E872" t="str">
        <f t="shared" si="47"/>
        <v>Pulmonary edema</v>
      </c>
    </row>
    <row r="873" spans="1:5">
      <c r="A873" t="str">
        <f>AnnexE_NewFormatTerms.csv_Final!D878</f>
        <v>E0807</v>
      </c>
      <c r="B873" t="str">
        <f>IF(ISNUMBER(SEARCH(CHAR(10),AnnexE_NewFormatTerms.csv_Final!F878,1)), LEFT(AnnexE_NewFormatTerms.csv_Final!F878, SEARCH(CHAR(10),AnnexE_NewFormatTerms.csv_Final!F878,1)-1), IF(ISBLANK(AnnexE_NewFormatTerms.csv_Final!F878), "", AnnexE_NewFormatTerms.csv_Final!F878))</f>
        <v>MedDRA:10011007:Corneal edema</v>
      </c>
      <c r="C873" t="str">
        <f t="shared" si="45"/>
        <v>10011007:Corneal edema</v>
      </c>
      <c r="D873" t="str">
        <f t="shared" si="46"/>
        <v>10011007</v>
      </c>
      <c r="E873" t="str">
        <f t="shared" si="47"/>
        <v>Corneal edema</v>
      </c>
    </row>
    <row r="874" spans="1:5">
      <c r="A874" t="str">
        <f>AnnexE_NewFormatTerms.csv_Final!D879</f>
        <v>E080701</v>
      </c>
      <c r="B874" t="str">
        <f>IF(ISNUMBER(SEARCH(CHAR(10),AnnexE_NewFormatTerms.csv_Final!F879,1)), LEFT(AnnexE_NewFormatTerms.csv_Final!F879, SEARCH(CHAR(10),AnnexE_NewFormatTerms.csv_Final!F879,1)-1), IF(ISBLANK(AnnexE_NewFormatTerms.csv_Final!F879), "", AnnexE_NewFormatTerms.csv_Final!F879))</f>
        <v>MedDRA:10054772:Corneal stromal edema</v>
      </c>
      <c r="C874" t="str">
        <f t="shared" si="45"/>
        <v>10054772:Corneal stromal edema</v>
      </c>
      <c r="D874" t="str">
        <f t="shared" si="46"/>
        <v>10054772</v>
      </c>
      <c r="E874" t="str">
        <f t="shared" si="47"/>
        <v>Corneal stromal edema</v>
      </c>
    </row>
    <row r="875" spans="1:5">
      <c r="A875" t="str">
        <f>AnnexE_NewFormatTerms.csv_Final!D880</f>
        <v>E080702</v>
      </c>
      <c r="B875" t="str">
        <f>IF(ISNUMBER(SEARCH(CHAR(10),AnnexE_NewFormatTerms.csv_Final!F880,1)), LEFT(AnnexE_NewFormatTerms.csv_Final!F880, SEARCH(CHAR(10),AnnexE_NewFormatTerms.csv_Final!F880,1)-1), IF(ISBLANK(AnnexE_NewFormatTerms.csv_Final!F880), "", AnnexE_NewFormatTerms.csv_Final!F880))</f>
        <v>MedDRA:10068529:Corneal microcystic edema</v>
      </c>
      <c r="C875" t="str">
        <f t="shared" si="45"/>
        <v>10068529:Corneal microcystic edema</v>
      </c>
      <c r="D875" t="str">
        <f t="shared" si="46"/>
        <v>10068529</v>
      </c>
      <c r="E875" t="str">
        <f t="shared" si="47"/>
        <v>Corneal microcystic edema</v>
      </c>
    </row>
    <row r="876" spans="1:5">
      <c r="A876" t="str">
        <f>AnnexE_NewFormatTerms.csv_Final!D881</f>
        <v>E0830</v>
      </c>
      <c r="B876" t="str">
        <f>IF(ISNUMBER(SEARCH(CHAR(10),AnnexE_NewFormatTerms.csv_Final!F881,1)), LEFT(AnnexE_NewFormatTerms.csv_Final!F881, SEARCH(CHAR(10),AnnexE_NewFormatTerms.csv_Final!F881,1)-1), IF(ISBLANK(AnnexE_NewFormatTerms.csv_Final!F881), "", AnnexE_NewFormatTerms.csv_Final!F881))</f>
        <v>MedDRA:10054467:Macular edema</v>
      </c>
      <c r="C876" t="str">
        <f t="shared" si="45"/>
        <v>10054467:Macular edema</v>
      </c>
      <c r="D876" t="str">
        <f t="shared" si="46"/>
        <v>10054467</v>
      </c>
      <c r="E876" t="str">
        <f t="shared" si="47"/>
        <v>Macular edema</v>
      </c>
    </row>
    <row r="877" spans="1:5">
      <c r="A877" t="str">
        <f>AnnexE_NewFormatTerms.csv_Final!D882</f>
        <v>E1702</v>
      </c>
      <c r="B877" t="str">
        <f>IF(ISNUMBER(SEARCH(CHAR(10),AnnexE_NewFormatTerms.csv_Final!F882,1)), LEFT(AnnexE_NewFormatTerms.csv_Final!F882, SEARCH(CHAR(10),AnnexE_NewFormatTerms.csv_Final!F882,1)-1), IF(ISBLANK(AnnexE_NewFormatTerms.csv_Final!F882), "", AnnexE_NewFormatTerms.csv_Final!F882))</f>
        <v>MedDRA:10002424:Angioedema</v>
      </c>
      <c r="C877" t="str">
        <f t="shared" si="45"/>
        <v>10002424:Angioedema</v>
      </c>
      <c r="D877" t="str">
        <f t="shared" si="46"/>
        <v>10002424</v>
      </c>
      <c r="E877" t="str">
        <f t="shared" si="47"/>
        <v>Angioedema</v>
      </c>
    </row>
    <row r="878" spans="1:5">
      <c r="A878" t="str">
        <f>AnnexE_NewFormatTerms.csv_Final!D883</f>
        <v>E233801</v>
      </c>
      <c r="B878" t="str">
        <f>IF(ISNUMBER(SEARCH(CHAR(10),AnnexE_NewFormatTerms.csv_Final!F883,1)), LEFT(AnnexE_NewFormatTerms.csv_Final!F883, SEARCH(CHAR(10),AnnexE_NewFormatTerms.csv_Final!F883,1)-1), IF(ISBLANK(AnnexE_NewFormatTerms.csv_Final!F883), "", AnnexE_NewFormatTerms.csv_Final!F883))</f>
        <v>MedDRA:10034570:Peripheral edema</v>
      </c>
      <c r="C878" t="str">
        <f t="shared" si="45"/>
        <v>10034570:Peripheral edema</v>
      </c>
      <c r="D878" t="str">
        <f t="shared" si="46"/>
        <v>10034570</v>
      </c>
      <c r="E878" t="str">
        <f t="shared" si="47"/>
        <v>Peripheral edema</v>
      </c>
    </row>
    <row r="879" spans="1:5">
      <c r="A879" t="str">
        <f>AnnexE_NewFormatTerms.csv_Final!D884</f>
        <v>E233802</v>
      </c>
      <c r="B879" t="str">
        <f>IF(ISNUMBER(SEARCH(CHAR(10),AnnexE_NewFormatTerms.csv_Final!F884,1)), LEFT(AnnexE_NewFormatTerms.csv_Final!F884, SEARCH(CHAR(10),AnnexE_NewFormatTerms.csv_Final!F884,1)-1), IF(ISBLANK(AnnexE_NewFormatTerms.csv_Final!F884), "", AnnexE_NewFormatTerms.csv_Final!F884))</f>
        <v>MedDRA:10023215:Joint effusion</v>
      </c>
      <c r="C879" t="str">
        <f t="shared" si="45"/>
        <v>10023215:Joint effusion</v>
      </c>
      <c r="D879" t="str">
        <f t="shared" si="46"/>
        <v>10023215</v>
      </c>
      <c r="E879" t="str">
        <f t="shared" si="47"/>
        <v>Joint effusion</v>
      </c>
    </row>
    <row r="880" spans="1:5">
      <c r="A880" t="str">
        <f>AnnexE_NewFormatTerms.csv_Final!D885</f>
        <v>E2339</v>
      </c>
      <c r="B880" t="str">
        <f>IF(ISNUMBER(SEARCH(CHAR(10),AnnexE_NewFormatTerms.csv_Final!F885,1)), LEFT(AnnexE_NewFormatTerms.csv_Final!F885, SEARCH(CHAR(10),AnnexE_NewFormatTerms.csv_Final!F885,1)-1), IF(ISBLANK(AnnexE_NewFormatTerms.csv_Final!F885), "", AnnexE_NewFormatTerms.csv_Final!F885))</f>
        <v>MedDRA:10045285:Ulcer</v>
      </c>
      <c r="C880" t="str">
        <f t="shared" si="45"/>
        <v>10045285:Ulcer</v>
      </c>
      <c r="D880" t="str">
        <f t="shared" si="46"/>
        <v>10045285</v>
      </c>
      <c r="E880" t="str">
        <f t="shared" si="47"/>
        <v>Ulcer</v>
      </c>
    </row>
    <row r="881" spans="1:5">
      <c r="A881" t="str">
        <f>AnnexE_NewFormatTerms.csv_Final!D886</f>
        <v>E2340</v>
      </c>
      <c r="B881" t="str">
        <f>IF(ISNUMBER(SEARCH(CHAR(10),AnnexE_NewFormatTerms.csv_Final!F886,1)), LEFT(AnnexE_NewFormatTerms.csv_Final!F886, SEARCH(CHAR(10),AnnexE_NewFormatTerms.csv_Final!F886,1)-1), IF(ISBLANK(AnnexE_NewFormatTerms.csv_Final!F886), "", AnnexE_NewFormatTerms.csv_Final!F886))</f>
        <v>MedDRA:10048031:Wound dehiscence</v>
      </c>
      <c r="C881" t="str">
        <f t="shared" si="45"/>
        <v>10048031:Wound dehiscence</v>
      </c>
      <c r="D881" t="str">
        <f t="shared" si="46"/>
        <v>10048031</v>
      </c>
      <c r="E881" t="str">
        <f t="shared" si="47"/>
        <v>Wound dehiscence</v>
      </c>
    </row>
    <row r="882" spans="1:5">
      <c r="A882" t="str">
        <f>AnnexE_NewFormatTerms.csv_Final!D887</f>
        <v>E2341</v>
      </c>
      <c r="B882" t="str">
        <f>IF(ISNUMBER(SEARCH(CHAR(10),AnnexE_NewFormatTerms.csv_Final!F887,1)), LEFT(AnnexE_NewFormatTerms.csv_Final!F887, SEARCH(CHAR(10),AnnexE_NewFormatTerms.csv_Final!F887,1)-1), IF(ISBLANK(AnnexE_NewFormatTerms.csv_Final!F887), "", AnnexE_NewFormatTerms.csv_Final!F887))</f>
        <v/>
      </c>
      <c r="C882" t="str">
        <f t="shared" si="45"/>
        <v>:</v>
      </c>
      <c r="D882" t="str">
        <f t="shared" si="46"/>
        <v/>
      </c>
      <c r="E882" t="str">
        <f t="shared" si="47"/>
        <v/>
      </c>
    </row>
    <row r="883" spans="1:5">
      <c r="A883" t="str">
        <f>AnnexE_NewFormatTerms.csv_Final!D888</f>
        <v>E2342</v>
      </c>
      <c r="B883" t="str">
        <f>IF(ISNUMBER(SEARCH(CHAR(10),AnnexE_NewFormatTerms.csv_Final!F888,1)), LEFT(AnnexE_NewFormatTerms.csv_Final!F888, SEARCH(CHAR(10),AnnexE_NewFormatTerms.csv_Final!F888,1)-1), IF(ISBLANK(AnnexE_NewFormatTerms.csv_Final!F888), "", AnnexE_NewFormatTerms.csv_Final!F888))</f>
        <v>MedDRA:10077361:Multiple organ dysfunction syndrome</v>
      </c>
      <c r="C883" t="str">
        <f t="shared" si="45"/>
        <v>10077361:Multiple organ dysfunction syndrome</v>
      </c>
      <c r="D883" t="str">
        <f t="shared" si="46"/>
        <v>10077361</v>
      </c>
      <c r="E883" t="str">
        <f t="shared" si="47"/>
        <v>Multiple organ dysfunction syndrome</v>
      </c>
    </row>
    <row r="884" spans="1:5">
      <c r="A884" t="str">
        <f>AnnexE_NewFormatTerms.csv_Final!D889</f>
        <v>E24</v>
      </c>
      <c r="B884" t="str">
        <f>IF(ISNUMBER(SEARCH(CHAR(10),AnnexE_NewFormatTerms.csv_Final!F889,1)), LEFT(AnnexE_NewFormatTerms.csv_Final!F889, SEARCH(CHAR(10),AnnexE_NewFormatTerms.csv_Final!F889,1)-1), IF(ISBLANK(AnnexE_NewFormatTerms.csv_Final!F889), "", AnnexE_NewFormatTerms.csv_Final!F889))</f>
        <v/>
      </c>
      <c r="C884" t="str">
        <f t="shared" si="45"/>
        <v>:</v>
      </c>
      <c r="D884" t="str">
        <f t="shared" si="46"/>
        <v/>
      </c>
      <c r="E884" t="str">
        <f t="shared" si="47"/>
        <v/>
      </c>
    </row>
    <row r="885" spans="1:5">
      <c r="A885" t="str">
        <f>AnnexE_NewFormatTerms.csv_Final!D890</f>
        <v>E2401</v>
      </c>
      <c r="B885" t="str">
        <f>IF(ISNUMBER(SEARCH(CHAR(10),AnnexE_NewFormatTerms.csv_Final!F890,1)), LEFT(AnnexE_NewFormatTerms.csv_Final!F890, SEARCH(CHAR(10),AnnexE_NewFormatTerms.csv_Final!F890,1)-1), IF(ISBLANK(AnnexE_NewFormatTerms.csv_Final!F890), "", AnnexE_NewFormatTerms.csv_Final!F890))</f>
        <v/>
      </c>
      <c r="C885" t="str">
        <f t="shared" si="45"/>
        <v>:</v>
      </c>
      <c r="D885" t="str">
        <f t="shared" si="46"/>
        <v/>
      </c>
      <c r="E885" t="str">
        <f t="shared" si="47"/>
        <v/>
      </c>
    </row>
    <row r="886" spans="1:5">
      <c r="A886" t="str">
        <f>AnnexE_NewFormatTerms.csv_Final!D891</f>
        <v>E2402</v>
      </c>
      <c r="B886" t="str">
        <f>IF(ISNUMBER(SEARCH(CHAR(10),AnnexE_NewFormatTerms.csv_Final!F891,1)), LEFT(AnnexE_NewFormatTerms.csv_Final!F891, SEARCH(CHAR(10),AnnexE_NewFormatTerms.csv_Final!F891,1)-1), IF(ISBLANK(AnnexE_NewFormatTerms.csv_Final!F891), "", AnnexE_NewFormatTerms.csv_Final!F891))</f>
        <v/>
      </c>
      <c r="C886" t="str">
        <f t="shared" si="45"/>
        <v>:</v>
      </c>
      <c r="D886" t="str">
        <f t="shared" si="46"/>
        <v/>
      </c>
      <c r="E886" t="str">
        <f t="shared" si="47"/>
        <v/>
      </c>
    </row>
    <row r="887" spans="1:5">
      <c r="A887" t="str">
        <f>AnnexE_NewFormatTerms.csv_Final!D892</f>
        <v>E2403</v>
      </c>
      <c r="B887" t="str">
        <f>IF(ISNUMBER(SEARCH(CHAR(10),AnnexE_NewFormatTerms.csv_Final!F892,1)), LEFT(AnnexE_NewFormatTerms.csv_Final!F892, SEARCH(CHAR(10),AnnexE_NewFormatTerms.csv_Final!F892,1)-1), IF(ISBLANK(AnnexE_NewFormatTerms.csv_Final!F892), "", AnnexE_NewFormatTerms.csv_Final!F892))</f>
        <v/>
      </c>
      <c r="C887" t="str">
        <f t="shared" si="45"/>
        <v>:</v>
      </c>
      <c r="D887" t="str">
        <f t="shared" si="46"/>
        <v/>
      </c>
      <c r="E887" t="str">
        <f t="shared" si="47"/>
        <v/>
      </c>
    </row>
  </sheetData>
  <phoneticPr fontId="2"/>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6A08FBD5310342BF958ADCB470BE9A" ma:contentTypeVersion="0" ma:contentTypeDescription="Create a new document." ma:contentTypeScope="" ma:versionID="4c5be32eba788e3b84e810cad9a717b9">
  <xsd:schema xmlns:xsd="http://www.w3.org/2001/XMLSchema" xmlns:xs="http://www.w3.org/2001/XMLSchema" xmlns:p="http://schemas.microsoft.com/office/2006/metadata/properties" targetNamespace="http://schemas.microsoft.com/office/2006/metadata/properties" ma:root="true" ma:fieldsID="18ca33699ca75175ae3900427d82f5b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30426D-1417-4B14-BDBE-77F1505170D2}">
  <ds:schemaRefs>
    <ds:schemaRef ds:uri="http://schemas.microsoft.com/sharepoint/v3/contenttype/forms"/>
  </ds:schemaRefs>
</ds:datastoreItem>
</file>

<file path=customXml/itemProps2.xml><?xml version="1.0" encoding="utf-8"?>
<ds:datastoreItem xmlns:ds="http://schemas.openxmlformats.org/officeDocument/2006/customXml" ds:itemID="{3FC7E26D-5C8C-472A-8B01-7AC1009F7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4639472-9125-4E8D-AFF0-7BE74E58A7D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AnnexE_NewFormatTerms.csv_Final</vt:lpstr>
      <vt:lpstr>MappingTableToNonImdrfCodes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E: Health Effects - Clinical Signs and Symptoms or Conditions</dc:title>
  <dc:subject/>
  <dc:creator>IMDRF</dc:creator>
  <dc:description/>
  <cp:lastModifiedBy>Lailing LIEW (HSA)</cp:lastModifiedBy>
  <dcterms:created xsi:type="dcterms:W3CDTF">2020-02-11T16:54:14Z</dcterms:created>
  <dcterms:modified xsi:type="dcterms:W3CDTF">2022-02-09T00:10:35Z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0x010100076A08FBD5310342BF958ADCB470BE9A</vt:lpwstr>
  </property>
  <property fmtid="{D5CDD505-2E9C-101B-9397-08002B2CF9AE}" pid="3" name="MSIP_Label_4f288355-fb4c-44cd-b9ca-40cfc2aee5f8_Enabled">
    <vt:lpwstr>true</vt:lpwstr>
  </property>
  <property fmtid="{D5CDD505-2E9C-101B-9397-08002B2CF9AE}" pid="4" name="MSIP_Label_4f288355-fb4c-44cd-b9ca-40cfc2aee5f8_SetDate">
    <vt:lpwstr>2021-11-24T10:17:02Z</vt:lpwstr>
  </property>
  <property fmtid="{D5CDD505-2E9C-101B-9397-08002B2CF9AE}" pid="5" name="MSIP_Label_4f288355-fb4c-44cd-b9ca-40cfc2aee5f8_Method">
    <vt:lpwstr>Standard</vt:lpwstr>
  </property>
  <property fmtid="{D5CDD505-2E9C-101B-9397-08002B2CF9AE}" pid="6" name="MSIP_Label_4f288355-fb4c-44cd-b9ca-40cfc2aee5f8_Name">
    <vt:lpwstr>Non Sensitive_1</vt:lpwstr>
  </property>
  <property fmtid="{D5CDD505-2E9C-101B-9397-08002B2CF9AE}" pid="7" name="MSIP_Label_4f288355-fb4c-44cd-b9ca-40cfc2aee5f8_SiteId">
    <vt:lpwstr>0b11c524-9a1c-4e1b-84cb-6336aefc2243</vt:lpwstr>
  </property>
  <property fmtid="{D5CDD505-2E9C-101B-9397-08002B2CF9AE}" pid="8" name="MSIP_Label_4f288355-fb4c-44cd-b9ca-40cfc2aee5f8_ActionId">
    <vt:lpwstr>360bc9dd-cf95-419d-a77e-bbede3b4e1cd</vt:lpwstr>
  </property>
  <property fmtid="{D5CDD505-2E9C-101B-9397-08002B2CF9AE}" pid="9" name="MSIP_Label_4f288355-fb4c-44cd-b9ca-40cfc2aee5f8_ContentBits">
    <vt:lpwstr>0</vt:lpwstr>
  </property>
</Properties>
</file>